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098" windowHeight="8798"/>
  </bookViews>
  <sheets>
    <sheet name="見積書" sheetId="4" r:id="rId1"/>
  </sheets>
  <definedNames>
    <definedName name="at11cl1" localSheetId="0">見積書!#REF!</definedName>
    <definedName name="_xlnm.Print_Area" localSheetId="0">見積書!$A$1:$Q$38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4" l="1"/>
  <c r="O15" i="4"/>
  <c r="O27" i="4" l="1"/>
  <c r="O26" i="4"/>
  <c r="O17" i="4"/>
  <c r="O29" i="4" l="1"/>
  <c r="O28" i="4"/>
  <c r="O8" i="4" l="1"/>
  <c r="O9" i="4"/>
  <c r="O10" i="4"/>
  <c r="O11" i="4"/>
  <c r="O12" i="4"/>
  <c r="O13" i="4"/>
  <c r="O14" i="4"/>
  <c r="O18" i="4"/>
  <c r="O19" i="4"/>
  <c r="O20" i="4"/>
  <c r="O21" i="4"/>
  <c r="O22" i="4"/>
  <c r="O23" i="4"/>
  <c r="O24" i="4"/>
  <c r="O25" i="4"/>
  <c r="O7" i="4"/>
  <c r="F36" i="4" l="1"/>
  <c r="F37" i="4"/>
  <c r="F38" i="4" l="1"/>
</calcChain>
</file>

<file path=xl/sharedStrings.xml><?xml version="1.0" encoding="utf-8"?>
<sst xmlns="http://schemas.openxmlformats.org/spreadsheetml/2006/main" count="203" uniqueCount="89">
  <si>
    <t>昼間</t>
    <rPh sb="0" eb="2">
      <t>ヒルマ</t>
    </rPh>
    <phoneticPr fontId="2"/>
  </si>
  <si>
    <t>夜間</t>
    <rPh sb="0" eb="2">
      <t>ヤカン</t>
    </rPh>
    <phoneticPr fontId="2"/>
  </si>
  <si>
    <t>本線</t>
    <rPh sb="0" eb="2">
      <t>ホンセン</t>
    </rPh>
    <phoneticPr fontId="2"/>
  </si>
  <si>
    <t>力率割合係数</t>
    <rPh sb="0" eb="2">
      <t>リキリツ</t>
    </rPh>
    <rPh sb="2" eb="4">
      <t>ワリアイ</t>
    </rPh>
    <rPh sb="4" eb="6">
      <t>ケイスウ</t>
    </rPh>
    <phoneticPr fontId="2"/>
  </si>
  <si>
    <t>バイオマス分</t>
    <rPh sb="5" eb="6">
      <t>ブン</t>
    </rPh>
    <phoneticPr fontId="2"/>
  </si>
  <si>
    <t>非バイオマス分</t>
    <rPh sb="0" eb="1">
      <t>ヒ</t>
    </rPh>
    <rPh sb="6" eb="7">
      <t>ブン</t>
    </rPh>
    <phoneticPr fontId="2"/>
  </si>
  <si>
    <t>見積金額</t>
    <rPh sb="0" eb="2">
      <t>ミツモリ</t>
    </rPh>
    <rPh sb="2" eb="4">
      <t>キンガク</t>
    </rPh>
    <phoneticPr fontId="2"/>
  </si>
  <si>
    <t>(バイオマス分夏季昼間供給単価)</t>
    <rPh sb="6" eb="7">
      <t>ブン</t>
    </rPh>
    <rPh sb="7" eb="11">
      <t>カキヒルマ</t>
    </rPh>
    <rPh sb="11" eb="15">
      <t>キョウキュウタンカ</t>
    </rPh>
    <phoneticPr fontId="2"/>
  </si>
  <si>
    <t>夏季</t>
    <rPh sb="0" eb="2">
      <t>カキ</t>
    </rPh>
    <phoneticPr fontId="2"/>
  </si>
  <si>
    <t>その他季</t>
    <rPh sb="2" eb="4">
      <t>タキ</t>
    </rPh>
    <phoneticPr fontId="2"/>
  </si>
  <si>
    <t>(バイオマス分夏季夜間供給単価)</t>
    <rPh sb="6" eb="7">
      <t>ブン</t>
    </rPh>
    <rPh sb="7" eb="9">
      <t>カキ</t>
    </rPh>
    <rPh sb="9" eb="11">
      <t>ヤカン</t>
    </rPh>
    <rPh sb="11" eb="15">
      <t>キョウキュウタンカ</t>
    </rPh>
    <phoneticPr fontId="2"/>
  </si>
  <si>
    <t>(バイオマス分その他季昼間供給単価)</t>
    <rPh sb="6" eb="7">
      <t>ブン</t>
    </rPh>
    <rPh sb="9" eb="10">
      <t>タ</t>
    </rPh>
    <rPh sb="10" eb="11">
      <t>キ</t>
    </rPh>
    <rPh sb="11" eb="13">
      <t>ヒルマ</t>
    </rPh>
    <rPh sb="13" eb="17">
      <t>キョウキュウタンカ</t>
    </rPh>
    <phoneticPr fontId="2"/>
  </si>
  <si>
    <t>(バイオマス分その他季夜間供給単価)</t>
    <rPh sb="6" eb="7">
      <t>ブン</t>
    </rPh>
    <rPh sb="9" eb="11">
      <t>タキ</t>
    </rPh>
    <rPh sb="11" eb="13">
      <t>ヤカン</t>
    </rPh>
    <rPh sb="13" eb="17">
      <t>キョウキュウタンカ</t>
    </rPh>
    <phoneticPr fontId="2"/>
  </si>
  <si>
    <t>(非バイオマス分夏季昼間供給単価)</t>
    <rPh sb="1" eb="2">
      <t>ヒ</t>
    </rPh>
    <rPh sb="7" eb="8">
      <t>ブン</t>
    </rPh>
    <rPh sb="8" eb="12">
      <t>カキヒルマ</t>
    </rPh>
    <rPh sb="12" eb="16">
      <t>キョウキュウタンカ</t>
    </rPh>
    <phoneticPr fontId="2"/>
  </si>
  <si>
    <t>(非バイオマス分夏季夜間供給単価)</t>
    <rPh sb="1" eb="2">
      <t>ヒ</t>
    </rPh>
    <rPh sb="7" eb="8">
      <t>ブン</t>
    </rPh>
    <rPh sb="8" eb="10">
      <t>カキ</t>
    </rPh>
    <rPh sb="10" eb="12">
      <t>ヤカン</t>
    </rPh>
    <rPh sb="12" eb="16">
      <t>キョウキュウタンカ</t>
    </rPh>
    <phoneticPr fontId="2"/>
  </si>
  <si>
    <t>(非バイオマス分その他季昼間供給単価)</t>
    <rPh sb="1" eb="2">
      <t>ヒ</t>
    </rPh>
    <rPh sb="7" eb="8">
      <t>ブン</t>
    </rPh>
    <rPh sb="10" eb="11">
      <t>タ</t>
    </rPh>
    <rPh sb="11" eb="12">
      <t>キ</t>
    </rPh>
    <rPh sb="12" eb="14">
      <t>ヒルマ</t>
    </rPh>
    <rPh sb="14" eb="18">
      <t>キョウキュウタンカ</t>
    </rPh>
    <phoneticPr fontId="2"/>
  </si>
  <si>
    <t>(非バイオマス分その他季夜間供給単価)</t>
    <rPh sb="1" eb="2">
      <t>ヒ</t>
    </rPh>
    <rPh sb="7" eb="8">
      <t>ブン</t>
    </rPh>
    <rPh sb="10" eb="12">
      <t>タキ</t>
    </rPh>
    <rPh sb="12" eb="14">
      <t>ヤカン</t>
    </rPh>
    <rPh sb="14" eb="18">
      <t>キョウキュウタンカ</t>
    </rPh>
    <phoneticPr fontId="2"/>
  </si>
  <si>
    <t>基本料金</t>
    <rPh sb="0" eb="4">
      <t>キホンリョウキン</t>
    </rPh>
    <phoneticPr fontId="2"/>
  </si>
  <si>
    <t>電力量料金</t>
    <rPh sb="0" eb="3">
      <t>デンリョクリョウ</t>
    </rPh>
    <rPh sb="3" eb="5">
      <t>リョウキン</t>
    </rPh>
    <phoneticPr fontId="2"/>
  </si>
  <si>
    <t>予備電源</t>
    <rPh sb="0" eb="4">
      <t>ヨビデンゲン</t>
    </rPh>
    <phoneticPr fontId="2"/>
  </si>
  <si>
    <t>(本線基本料金単価)</t>
    <rPh sb="1" eb="3">
      <t>ホンセン</t>
    </rPh>
    <rPh sb="3" eb="9">
      <t>キホンリョウキンタンカ</t>
    </rPh>
    <phoneticPr fontId="2"/>
  </si>
  <si>
    <t>(予備電源基本料金単価)</t>
    <rPh sb="1" eb="3">
      <t>ヨビ</t>
    </rPh>
    <rPh sb="3" eb="5">
      <t>デンゲン</t>
    </rPh>
    <rPh sb="5" eb="11">
      <t>キホンリョウキンタンカ</t>
    </rPh>
    <phoneticPr fontId="2"/>
  </si>
  <si>
    <t>(その他季使用単価)</t>
    <rPh sb="3" eb="5">
      <t>タキ</t>
    </rPh>
    <rPh sb="5" eb="7">
      <t>シヨウ</t>
    </rPh>
    <rPh sb="7" eb="9">
      <t>タンカ</t>
    </rPh>
    <phoneticPr fontId="2"/>
  </si>
  <si>
    <t>(夏季使用単価)</t>
    <rPh sb="1" eb="3">
      <t>カキ</t>
    </rPh>
    <rPh sb="3" eb="5">
      <t>シヨウ</t>
    </rPh>
    <rPh sb="5" eb="7">
      <t>タンカ</t>
    </rPh>
    <phoneticPr fontId="2"/>
  </si>
  <si>
    <t>(基本料金単価)</t>
    <rPh sb="1" eb="7">
      <t>キホンリョウキンタンカ</t>
    </rPh>
    <phoneticPr fontId="2"/>
  </si>
  <si>
    <t>電気料金の種別</t>
    <rPh sb="0" eb="4">
      <t>デンキリョウキン</t>
    </rPh>
    <rPh sb="5" eb="7">
      <t>シュベツ</t>
    </rPh>
    <phoneticPr fontId="2"/>
  </si>
  <si>
    <t>[円/kWh]</t>
    <rPh sb="1" eb="2">
      <t>エン</t>
    </rPh>
    <phoneticPr fontId="2"/>
  </si>
  <si>
    <t>[円/kW]</t>
    <rPh sb="1" eb="2">
      <t>エン</t>
    </rPh>
    <phoneticPr fontId="2"/>
  </si>
  <si>
    <t>[kWh]</t>
    <phoneticPr fontId="2"/>
  </si>
  <si>
    <t>[kW]</t>
    <phoneticPr fontId="2"/>
  </si>
  <si>
    <t>ー</t>
    <phoneticPr fontId="2"/>
  </si>
  <si>
    <t>ー</t>
    <phoneticPr fontId="2"/>
  </si>
  <si>
    <t>ー</t>
    <phoneticPr fontId="2"/>
  </si>
  <si>
    <t>ー</t>
    <phoneticPr fontId="2"/>
  </si>
  <si>
    <t>グループA</t>
    <phoneticPr fontId="2"/>
  </si>
  <si>
    <t>グループB</t>
    <phoneticPr fontId="2"/>
  </si>
  <si>
    <t>グループC</t>
    <phoneticPr fontId="2"/>
  </si>
  <si>
    <t>予定数量</t>
    <rPh sb="0" eb="2">
      <t>ヨテイ</t>
    </rPh>
    <rPh sb="2" eb="4">
      <t>スウリョウ</t>
    </rPh>
    <phoneticPr fontId="2"/>
  </si>
  <si>
    <t>売電
(※1)</t>
    <rPh sb="0" eb="1">
      <t>ウリ</t>
    </rPh>
    <rPh sb="1" eb="2">
      <t>デン</t>
    </rPh>
    <phoneticPr fontId="2"/>
  </si>
  <si>
    <t>買電
(※2)</t>
    <rPh sb="0" eb="1">
      <t>カ</t>
    </rPh>
    <rPh sb="1" eb="2">
      <t>デン</t>
    </rPh>
    <phoneticPr fontId="2"/>
  </si>
  <si>
    <t>見積単価(※3)</t>
    <rPh sb="0" eb="2">
      <t>ミツモリ</t>
    </rPh>
    <rPh sb="2" eb="4">
      <t>タンカ</t>
    </rPh>
    <phoneticPr fontId="2"/>
  </si>
  <si>
    <t>(売1)</t>
    <rPh sb="1" eb="2">
      <t>ウリ</t>
    </rPh>
    <phoneticPr fontId="2"/>
  </si>
  <si>
    <t>(売2)</t>
    <rPh sb="1" eb="2">
      <t>ウリ</t>
    </rPh>
    <phoneticPr fontId="2"/>
  </si>
  <si>
    <t>(売3)</t>
    <rPh sb="1" eb="2">
      <t>ウリ</t>
    </rPh>
    <phoneticPr fontId="2"/>
  </si>
  <si>
    <t>(売4)</t>
    <rPh sb="1" eb="2">
      <t>ウリ</t>
    </rPh>
    <phoneticPr fontId="2"/>
  </si>
  <si>
    <t>(売5)</t>
    <rPh sb="1" eb="2">
      <t>ウリ</t>
    </rPh>
    <phoneticPr fontId="2"/>
  </si>
  <si>
    <t>(売6)</t>
    <rPh sb="1" eb="2">
      <t>ウリ</t>
    </rPh>
    <phoneticPr fontId="2"/>
  </si>
  <si>
    <t>(売7)</t>
    <rPh sb="1" eb="2">
      <t>ウリ</t>
    </rPh>
    <phoneticPr fontId="2"/>
  </si>
  <si>
    <t>(売8)</t>
    <rPh sb="1" eb="2">
      <t>ウリ</t>
    </rPh>
    <phoneticPr fontId="2"/>
  </si>
  <si>
    <t>(買1)</t>
    <rPh sb="1" eb="2">
      <t>カ</t>
    </rPh>
    <phoneticPr fontId="2"/>
  </si>
  <si>
    <t>(買2)</t>
    <rPh sb="1" eb="2">
      <t>カ</t>
    </rPh>
    <phoneticPr fontId="2"/>
  </si>
  <si>
    <t>(買3)</t>
    <rPh sb="1" eb="2">
      <t>カ</t>
    </rPh>
    <phoneticPr fontId="2"/>
  </si>
  <si>
    <t>(買4)</t>
    <rPh sb="1" eb="2">
      <t>カ</t>
    </rPh>
    <phoneticPr fontId="2"/>
  </si>
  <si>
    <t>(買5)</t>
    <rPh sb="1" eb="2">
      <t>カ</t>
    </rPh>
    <phoneticPr fontId="2"/>
  </si>
  <si>
    <t>(買6)</t>
    <rPh sb="1" eb="2">
      <t>カ</t>
    </rPh>
    <phoneticPr fontId="2"/>
  </si>
  <si>
    <t>(買7)</t>
    <rPh sb="1" eb="2">
      <t>カ</t>
    </rPh>
    <phoneticPr fontId="2"/>
  </si>
  <si>
    <t>(買8)</t>
    <rPh sb="1" eb="2">
      <t>カ</t>
    </rPh>
    <phoneticPr fontId="2"/>
  </si>
  <si>
    <t>(買9)</t>
    <rPh sb="1" eb="2">
      <t>カ</t>
    </rPh>
    <phoneticPr fontId="2"/>
  </si>
  <si>
    <t>(買10)</t>
    <rPh sb="1" eb="2">
      <t>カ</t>
    </rPh>
    <phoneticPr fontId="2"/>
  </si>
  <si>
    <t>(買11)</t>
    <rPh sb="1" eb="2">
      <t>カ</t>
    </rPh>
    <phoneticPr fontId="2"/>
  </si>
  <si>
    <t>(買12)</t>
    <rPh sb="1" eb="2">
      <t>カ</t>
    </rPh>
    <phoneticPr fontId="2"/>
  </si>
  <si>
    <t>(買13)</t>
    <rPh sb="1" eb="2">
      <t>カ</t>
    </rPh>
    <phoneticPr fontId="2"/>
  </si>
  <si>
    <t>[円]</t>
    <rPh sb="1" eb="2">
      <t>エン</t>
    </rPh>
    <phoneticPr fontId="2"/>
  </si>
  <si>
    <t>総予定使用電気料金</t>
    <rPh sb="0" eb="1">
      <t>ソウ</t>
    </rPh>
    <rPh sb="1" eb="3">
      <t>ヨテイ</t>
    </rPh>
    <rPh sb="3" eb="5">
      <t>シヨウ</t>
    </rPh>
    <rPh sb="5" eb="7">
      <t>デンキ</t>
    </rPh>
    <rPh sb="7" eb="9">
      <t>リョウキン</t>
    </rPh>
    <phoneticPr fontId="2"/>
  </si>
  <si>
    <t>総予定供給電気料金</t>
    <rPh sb="0" eb="1">
      <t>ソウ</t>
    </rPh>
    <rPh sb="1" eb="3">
      <t>ヨテイ</t>
    </rPh>
    <rPh sb="3" eb="5">
      <t>キョウキュウ</t>
    </rPh>
    <rPh sb="5" eb="9">
      <t>デンキリョウキン</t>
    </rPh>
    <phoneticPr fontId="2"/>
  </si>
  <si>
    <t>※1　売電とは，高知市清掃工場の余剰電力の売却をいいます。</t>
    <rPh sb="3" eb="4">
      <t>ウリ</t>
    </rPh>
    <rPh sb="4" eb="5">
      <t>デン</t>
    </rPh>
    <rPh sb="8" eb="11">
      <t>コウチシ</t>
    </rPh>
    <rPh sb="11" eb="15">
      <t>セイソウコウジョウ</t>
    </rPh>
    <rPh sb="16" eb="20">
      <t>ヨジョウデンリョク</t>
    </rPh>
    <rPh sb="21" eb="23">
      <t>バイキャク</t>
    </rPh>
    <phoneticPr fontId="2"/>
  </si>
  <si>
    <t>※2　買電とは，高知市有施設で使用する電気の調達をいいます。</t>
    <rPh sb="3" eb="5">
      <t>カイデン</t>
    </rPh>
    <rPh sb="8" eb="10">
      <t>コウチ</t>
    </rPh>
    <rPh sb="10" eb="12">
      <t>シユウ</t>
    </rPh>
    <rPh sb="12" eb="14">
      <t>シセツ</t>
    </rPh>
    <rPh sb="15" eb="17">
      <t>シヨウ</t>
    </rPh>
    <rPh sb="19" eb="21">
      <t>デンキ</t>
    </rPh>
    <rPh sb="22" eb="24">
      <t>チョウタツ</t>
    </rPh>
    <phoneticPr fontId="2"/>
  </si>
  <si>
    <t>住所</t>
    <rPh sb="0" eb="2">
      <t>ジュウショ</t>
    </rPh>
    <phoneticPr fontId="2"/>
  </si>
  <si>
    <t>氏名</t>
    <rPh sb="0" eb="2">
      <t>シメイ</t>
    </rPh>
    <phoneticPr fontId="2"/>
  </si>
  <si>
    <t>件名：</t>
    <rPh sb="0" eb="2">
      <t>ケンメイ</t>
    </rPh>
    <phoneticPr fontId="2"/>
  </si>
  <si>
    <t>見積日：</t>
    <rPh sb="0" eb="2">
      <t>ミツモリ</t>
    </rPh>
    <rPh sb="2" eb="3">
      <t>ヒ</t>
    </rPh>
    <phoneticPr fontId="2"/>
  </si>
  <si>
    <t>見積者：</t>
    <rPh sb="0" eb="3">
      <t>ミツモリシャ</t>
    </rPh>
    <phoneticPr fontId="2"/>
  </si>
  <si>
    <t>年額(※4)</t>
    <rPh sb="0" eb="2">
      <t>ネンガク</t>
    </rPh>
    <phoneticPr fontId="2"/>
  </si>
  <si>
    <t>毎月</t>
    <rPh sb="0" eb="2">
      <t>マイツキ</t>
    </rPh>
    <phoneticPr fontId="2"/>
  </si>
  <si>
    <t>※3　見積単価は，売電にあっては消費税及び地方消費税相当額を含まず，買電にあっては消費税及び地方消費税相当額を含み，いずれも小数第２位までの値としてください。(例：1,234.56)</t>
    <rPh sb="3" eb="5">
      <t>ミツモリ</t>
    </rPh>
    <rPh sb="5" eb="7">
      <t>タンカ</t>
    </rPh>
    <rPh sb="9" eb="11">
      <t>バイデン</t>
    </rPh>
    <rPh sb="16" eb="19">
      <t>ショウヒゼイ</t>
    </rPh>
    <rPh sb="19" eb="20">
      <t>オヨ</t>
    </rPh>
    <rPh sb="21" eb="23">
      <t>チホウ</t>
    </rPh>
    <rPh sb="23" eb="26">
      <t>ショウヒゼイ</t>
    </rPh>
    <rPh sb="26" eb="29">
      <t>ソウトウガク</t>
    </rPh>
    <rPh sb="30" eb="31">
      <t>フク</t>
    </rPh>
    <rPh sb="34" eb="36">
      <t>カイデン</t>
    </rPh>
    <rPh sb="41" eb="44">
      <t>ショウヒゼイ</t>
    </rPh>
    <rPh sb="44" eb="45">
      <t>オヨ</t>
    </rPh>
    <rPh sb="46" eb="48">
      <t>チホウ</t>
    </rPh>
    <rPh sb="48" eb="51">
      <t>ショウヒゼイ</t>
    </rPh>
    <rPh sb="51" eb="53">
      <t>ソウトウ</t>
    </rPh>
    <rPh sb="53" eb="54">
      <t>ガク</t>
    </rPh>
    <rPh sb="55" eb="56">
      <t>フク</t>
    </rPh>
    <rPh sb="62" eb="64">
      <t>ショウスウ</t>
    </rPh>
    <rPh sb="64" eb="65">
      <t>ダイ</t>
    </rPh>
    <rPh sb="66" eb="67">
      <t>イ</t>
    </rPh>
    <rPh sb="70" eb="71">
      <t>アタイ</t>
    </rPh>
    <rPh sb="80" eb="81">
      <t>レイ</t>
    </rPh>
    <phoneticPr fontId="2"/>
  </si>
  <si>
    <t>(=総予定使用電気料金－総予定供給電気料金)</t>
    <rPh sb="2" eb="3">
      <t>ソウ</t>
    </rPh>
    <rPh sb="3" eb="5">
      <t>ヨテイ</t>
    </rPh>
    <rPh sb="5" eb="7">
      <t>シヨウ</t>
    </rPh>
    <rPh sb="7" eb="11">
      <t>デンキリョウキン</t>
    </rPh>
    <rPh sb="12" eb="13">
      <t>ソウ</t>
    </rPh>
    <rPh sb="13" eb="15">
      <t>ヨテイ</t>
    </rPh>
    <rPh sb="15" eb="17">
      <t>キョウキュウ</t>
    </rPh>
    <rPh sb="17" eb="21">
      <t>デンキリョウキン</t>
    </rPh>
    <phoneticPr fontId="2"/>
  </si>
  <si>
    <t>※4　年額は，基本料金にあっては「見積単価×予定数量×力率割合係数×12」，電力量料金にあっては「見積単価×予定数量」で計算された値を小数第１位で切り捨てたものとしてください。</t>
    <rPh sb="3" eb="5">
      <t>ネンガク</t>
    </rPh>
    <rPh sb="7" eb="11">
      <t>キホンリョウキン</t>
    </rPh>
    <rPh sb="17" eb="19">
      <t>ミツモリ</t>
    </rPh>
    <rPh sb="19" eb="21">
      <t>タンカ</t>
    </rPh>
    <rPh sb="22" eb="26">
      <t>ヨテイスウリョウ</t>
    </rPh>
    <rPh sb="27" eb="29">
      <t>リキリツ</t>
    </rPh>
    <rPh sb="29" eb="31">
      <t>ワリアイ</t>
    </rPh>
    <rPh sb="31" eb="33">
      <t>ケイスウ</t>
    </rPh>
    <rPh sb="38" eb="41">
      <t>デンリョクリョウ</t>
    </rPh>
    <rPh sb="41" eb="43">
      <t>リョウキン</t>
    </rPh>
    <rPh sb="49" eb="51">
      <t>ミツモリ</t>
    </rPh>
    <rPh sb="51" eb="53">
      <t>タンカ</t>
    </rPh>
    <rPh sb="54" eb="58">
      <t>ヨテイスウリョウ</t>
    </rPh>
    <rPh sb="60" eb="62">
      <t>ケイサン</t>
    </rPh>
    <rPh sb="65" eb="66">
      <t>アタイ</t>
    </rPh>
    <rPh sb="67" eb="69">
      <t>ショウスウ</t>
    </rPh>
    <rPh sb="69" eb="70">
      <t>ダイ</t>
    </rPh>
    <rPh sb="71" eb="72">
      <t>イ</t>
    </rPh>
    <rPh sb="73" eb="74">
      <t>キ</t>
    </rPh>
    <rPh sb="75" eb="76">
      <t>ス</t>
    </rPh>
    <phoneticPr fontId="2"/>
  </si>
  <si>
    <t>(=「((売1)+(売2)+(売3)+(売4)+(売5)+(売6)+(売7)+(売8))×1.1」で計算された値を小数第１位で切り捨てたもの)</t>
    <rPh sb="5" eb="6">
      <t>ウリ</t>
    </rPh>
    <rPh sb="10" eb="11">
      <t>ウリ</t>
    </rPh>
    <rPh sb="15" eb="16">
      <t>ウリ</t>
    </rPh>
    <rPh sb="20" eb="21">
      <t>ウリ</t>
    </rPh>
    <rPh sb="25" eb="26">
      <t>ウリ</t>
    </rPh>
    <rPh sb="30" eb="31">
      <t>ウリ</t>
    </rPh>
    <rPh sb="35" eb="36">
      <t>ウリ</t>
    </rPh>
    <rPh sb="40" eb="41">
      <t>ウリ</t>
    </rPh>
    <rPh sb="50" eb="52">
      <t>ケイサン</t>
    </rPh>
    <rPh sb="55" eb="56">
      <t>アタイ</t>
    </rPh>
    <rPh sb="57" eb="59">
      <t>ショウスウ</t>
    </rPh>
    <rPh sb="59" eb="60">
      <t>ダイ</t>
    </rPh>
    <rPh sb="61" eb="62">
      <t>イ</t>
    </rPh>
    <rPh sb="63" eb="64">
      <t>キ</t>
    </rPh>
    <rPh sb="65" eb="66">
      <t>ス</t>
    </rPh>
    <phoneticPr fontId="2"/>
  </si>
  <si>
    <t>令和○○年○月○日</t>
    <rPh sb="0" eb="2">
      <t>レイワ</t>
    </rPh>
    <rPh sb="4" eb="5">
      <t>ネン</t>
    </rPh>
    <rPh sb="6" eb="7">
      <t>ガツ</t>
    </rPh>
    <rPh sb="8" eb="9">
      <t>ニチ</t>
    </rPh>
    <phoneticPr fontId="2"/>
  </si>
  <si>
    <t>高知市清掃工場の余剰電力の売却及び市有施設で使用する電気の調達</t>
    <rPh sb="0" eb="3">
      <t>コウチシ</t>
    </rPh>
    <rPh sb="3" eb="5">
      <t>セイソウ</t>
    </rPh>
    <rPh sb="5" eb="7">
      <t>コウジョウ</t>
    </rPh>
    <rPh sb="8" eb="12">
      <t>ヨジョウデンリョク</t>
    </rPh>
    <rPh sb="13" eb="15">
      <t>バイキャク</t>
    </rPh>
    <rPh sb="15" eb="16">
      <t>オヨ</t>
    </rPh>
    <rPh sb="17" eb="19">
      <t>シユウ</t>
    </rPh>
    <rPh sb="19" eb="21">
      <t>シセツ</t>
    </rPh>
    <rPh sb="22" eb="24">
      <t>シヨウ</t>
    </rPh>
    <rPh sb="26" eb="28">
      <t>デンキ</t>
    </rPh>
    <rPh sb="29" eb="31">
      <t>チョウタツ</t>
    </rPh>
    <phoneticPr fontId="2"/>
  </si>
  <si>
    <t>(買14)</t>
    <rPh sb="1" eb="2">
      <t>カ</t>
    </rPh>
    <phoneticPr fontId="2"/>
  </si>
  <si>
    <t>グループD</t>
    <phoneticPr fontId="2"/>
  </si>
  <si>
    <t>１月～３月</t>
    <rPh sb="1" eb="2">
      <t>ガツ</t>
    </rPh>
    <rPh sb="4" eb="5">
      <t>ガツ</t>
    </rPh>
    <phoneticPr fontId="2"/>
  </si>
  <si>
    <t>４月～12月</t>
    <phoneticPr fontId="2"/>
  </si>
  <si>
    <t>[kWh]</t>
    <phoneticPr fontId="2"/>
  </si>
  <si>
    <t>ー</t>
    <phoneticPr fontId="2"/>
  </si>
  <si>
    <t>(買15)</t>
    <rPh sb="1" eb="2">
      <t>カ</t>
    </rPh>
    <phoneticPr fontId="2"/>
  </si>
  <si>
    <t>(=(買1)+(買2)+(買3)+(買4)+(買5)+(買6)+(買7)+(買8)+(買9)+(買10)+(買11)+(買12)+(買13)+(買14)+(買15))</t>
    <rPh sb="2" eb="3">
      <t>カイ</t>
    </rPh>
    <rPh sb="7" eb="8">
      <t>カイ</t>
    </rPh>
    <rPh sb="12" eb="13">
      <t>カイ</t>
    </rPh>
    <rPh sb="17" eb="18">
      <t>カイ</t>
    </rPh>
    <rPh sb="22" eb="23">
      <t>カイ</t>
    </rPh>
    <rPh sb="27" eb="28">
      <t>カイ</t>
    </rPh>
    <rPh sb="32" eb="33">
      <t>カイ</t>
    </rPh>
    <rPh sb="37" eb="38">
      <t>カイ</t>
    </rPh>
    <rPh sb="42" eb="43">
      <t>カイ</t>
    </rPh>
    <rPh sb="47" eb="48">
      <t>カイ</t>
    </rPh>
    <rPh sb="53" eb="54">
      <t>カイ</t>
    </rPh>
    <rPh sb="59" eb="60">
      <t>カイ</t>
    </rPh>
    <rPh sb="65" eb="66">
      <t>カイ</t>
    </rPh>
    <rPh sb="72" eb="73">
      <t>カイ</t>
    </rPh>
    <rPh sb="78" eb="79">
      <t>カイ</t>
    </rPh>
    <phoneticPr fontId="2"/>
  </si>
  <si>
    <t>　　  ただし，予備電源基本料金単価については，小数第３位までの値も可とする。</t>
    <rPh sb="34" eb="35">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</si>
</sst>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Red]\-#,##0.000"/>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游ゴシック Medium"/>
      <family val="3"/>
      <charset val="128"/>
    </font>
    <font>
      <b/>
      <sz val="8"/>
      <color theme="1"/>
      <name val="游ゴシック Medium"/>
      <family val="3"/>
      <charset val="128"/>
    </font>
    <font>
      <sz val="8"/>
      <name val="游ゴシック Medium"/>
      <family val="3"/>
      <charset val="128"/>
    </font>
    <font>
      <b/>
      <sz val="8"/>
      <name val="游ゴシック Medium"/>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1" xfId="0" applyFont="1" applyBorder="1" applyAlignment="1">
      <alignment vertical="center"/>
    </xf>
    <xf numFmtId="0" fontId="3" fillId="0" borderId="5" xfId="0" applyFont="1" applyBorder="1" applyAlignment="1">
      <alignment horizontal="left" vertical="center"/>
    </xf>
    <xf numFmtId="38" fontId="3" fillId="0" borderId="6" xfId="1" applyFont="1" applyBorder="1" applyAlignment="1">
      <alignment vertical="center"/>
    </xf>
    <xf numFmtId="38" fontId="3" fillId="0" borderId="7" xfId="1" applyFont="1" applyBorder="1" applyAlignment="1">
      <alignment vertical="center"/>
    </xf>
    <xf numFmtId="38" fontId="3" fillId="0" borderId="5" xfId="1" applyFont="1" applyBorder="1" applyAlignment="1">
      <alignment horizontal="right" vertical="center"/>
    </xf>
    <xf numFmtId="38" fontId="3" fillId="0" borderId="6" xfId="1" applyFont="1" applyBorder="1" applyAlignment="1">
      <alignment horizontal="left" vertical="center"/>
    </xf>
    <xf numFmtId="0" fontId="3" fillId="0" borderId="7" xfId="0" applyFont="1" applyBorder="1" applyAlignment="1">
      <alignment horizontal="left" vertical="center"/>
    </xf>
    <xf numFmtId="38" fontId="3" fillId="0" borderId="5" xfId="0" applyNumberFormat="1" applyFont="1" applyBorder="1" applyAlignment="1">
      <alignment horizontal="right" vertical="center"/>
    </xf>
    <xf numFmtId="0" fontId="3" fillId="0" borderId="0" xfId="0" applyFont="1" applyAlignment="1">
      <alignment vertical="center"/>
    </xf>
    <xf numFmtId="38" fontId="3" fillId="0" borderId="0" xfId="0" applyNumberFormat="1" applyFont="1">
      <alignment vertical="center"/>
    </xf>
    <xf numFmtId="0" fontId="3" fillId="2" borderId="7" xfId="0" applyFont="1" applyFill="1" applyBorder="1" applyAlignment="1">
      <alignment horizontal="center" vertical="center"/>
    </xf>
    <xf numFmtId="0" fontId="3" fillId="0" borderId="7" xfId="0" applyFont="1" applyBorder="1" applyAlignment="1">
      <alignment horizontal="right" vertical="center"/>
    </xf>
    <xf numFmtId="2" fontId="3" fillId="0" borderId="7" xfId="0" applyNumberFormat="1" applyFont="1" applyBorder="1" applyAlignment="1">
      <alignment horizontal="right" vertical="center"/>
    </xf>
    <xf numFmtId="38" fontId="5" fillId="0" borderId="7" xfId="1" applyFont="1" applyBorder="1" applyAlignment="1">
      <alignment vertical="center"/>
    </xf>
    <xf numFmtId="0" fontId="3" fillId="0" borderId="0" xfId="0" applyFont="1" applyAlignment="1">
      <alignment horizontal="left" vertical="center"/>
    </xf>
    <xf numFmtId="2" fontId="3" fillId="0" borderId="17" xfId="0" applyNumberFormat="1" applyFont="1" applyBorder="1" applyAlignment="1">
      <alignment horizontal="left" vertical="center"/>
    </xf>
    <xf numFmtId="2" fontId="3" fillId="0" borderId="12" xfId="0" applyNumberFormat="1" applyFont="1" applyBorder="1" applyAlignment="1">
      <alignment horizontal="left" vertical="center"/>
    </xf>
    <xf numFmtId="2" fontId="3" fillId="0" borderId="19" xfId="0" applyNumberFormat="1" applyFont="1" applyBorder="1" applyAlignment="1">
      <alignment horizontal="left" vertical="center"/>
    </xf>
    <xf numFmtId="2" fontId="3" fillId="0" borderId="22" xfId="0" applyNumberFormat="1" applyFont="1" applyBorder="1" applyAlignment="1">
      <alignment horizontal="left" vertical="center"/>
    </xf>
    <xf numFmtId="40" fontId="4" fillId="0" borderId="16" xfId="1" applyNumberFormat="1" applyFont="1" applyFill="1" applyBorder="1" applyAlignment="1">
      <alignment horizontal="right" vertical="center"/>
    </xf>
    <xf numFmtId="40" fontId="4" fillId="0" borderId="11" xfId="1" applyNumberFormat="1" applyFont="1" applyFill="1" applyBorder="1" applyAlignment="1">
      <alignment horizontal="right" vertical="center"/>
    </xf>
    <xf numFmtId="40" fontId="4" fillId="0" borderId="0" xfId="1" applyNumberFormat="1" applyFont="1" applyFill="1" applyBorder="1" applyAlignment="1">
      <alignment horizontal="right" vertical="center"/>
    </xf>
    <xf numFmtId="40" fontId="6" fillId="0" borderId="11" xfId="1" applyNumberFormat="1" applyFont="1" applyFill="1" applyBorder="1" applyAlignment="1">
      <alignment horizontal="right" vertical="center"/>
    </xf>
    <xf numFmtId="40" fontId="6" fillId="0" borderId="0" xfId="1" applyNumberFormat="1" applyFont="1" applyFill="1" applyBorder="1" applyAlignment="1">
      <alignment horizontal="right" vertical="center"/>
    </xf>
    <xf numFmtId="40" fontId="6" fillId="0" borderId="21" xfId="1" applyNumberFormat="1" applyFont="1" applyFill="1" applyBorder="1" applyAlignment="1">
      <alignment horizontal="right" vertical="center"/>
    </xf>
    <xf numFmtId="176" fontId="6" fillId="0" borderId="11" xfId="1" applyNumberFormat="1" applyFont="1" applyFill="1" applyBorder="1" applyAlignment="1">
      <alignment horizontal="right" vertical="center"/>
    </xf>
    <xf numFmtId="38" fontId="5" fillId="0" borderId="7" xfId="1" applyFont="1" applyFill="1" applyBorder="1" applyAlignment="1">
      <alignment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7" xfId="0" quotePrefix="1"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2"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left"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3" fillId="0" borderId="13" xfId="0" applyFont="1" applyBorder="1" applyAlignment="1">
      <alignment horizontal="left" vertical="center"/>
    </xf>
    <xf numFmtId="0" fontId="3" fillId="0" borderId="24"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40" fontId="6" fillId="0" borderId="16" xfId="1" applyNumberFormat="1" applyFont="1" applyFill="1" applyBorder="1" applyAlignment="1">
      <alignment horizontal="right" vertical="center"/>
    </xf>
    <xf numFmtId="40" fontId="6" fillId="0" borderId="21" xfId="1" applyNumberFormat="1" applyFont="1" applyFill="1" applyBorder="1" applyAlignment="1">
      <alignment horizontal="right" vertical="center"/>
    </xf>
    <xf numFmtId="2" fontId="3" fillId="0" borderId="19" xfId="0" applyNumberFormat="1" applyFont="1" applyBorder="1" applyAlignment="1">
      <alignment horizontal="left" vertical="center"/>
    </xf>
    <xf numFmtId="40" fontId="6" fillId="0" borderId="0" xfId="1" applyNumberFormat="1" applyFont="1" applyFill="1" applyBorder="1" applyAlignment="1">
      <alignment horizontal="right" vertical="center"/>
    </xf>
    <xf numFmtId="0" fontId="3" fillId="0" borderId="8" xfId="0" applyFont="1" applyBorder="1" applyAlignment="1">
      <alignment horizontal="left" vertical="center"/>
    </xf>
    <xf numFmtId="0" fontId="3" fillId="0" borderId="1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abSelected="1" view="pageBreakPreview" topLeftCell="A6" zoomScale="118" zoomScaleNormal="70" zoomScaleSheetLayoutView="118" workbookViewId="0">
      <selection activeCell="I15" sqref="I15:I16"/>
    </sheetView>
  </sheetViews>
  <sheetFormatPr defaultRowHeight="15" customHeight="1" x14ac:dyDescent="0.25"/>
  <cols>
    <col min="1" max="1" width="6.86328125" style="1" customWidth="1"/>
    <col min="2" max="2" width="11.46484375" style="1" customWidth="1"/>
    <col min="3" max="3" width="9.1328125" style="1" customWidth="1"/>
    <col min="4" max="4" width="6.86328125" style="1" customWidth="1"/>
    <col min="5" max="5" width="4.46484375" style="1" customWidth="1"/>
    <col min="6" max="6" width="11.19921875" style="2" customWidth="1"/>
    <col min="7" max="7" width="5" style="2" customWidth="1"/>
    <col min="8" max="8" width="10.19921875" style="2" customWidth="1"/>
    <col min="9" max="9" width="9.1328125" style="2" customWidth="1"/>
    <col min="10" max="10" width="8.46484375" style="2" customWidth="1"/>
    <col min="11" max="11" width="8.6640625" style="2" bestFit="1" customWidth="1"/>
    <col min="12" max="12" width="9" style="2" customWidth="1"/>
    <col min="13" max="13" width="5.6640625" style="2" customWidth="1"/>
    <col min="14" max="14" width="11" style="2" customWidth="1"/>
    <col min="15" max="15" width="11.6640625" style="1" customWidth="1"/>
    <col min="16" max="16" width="5.6640625" style="1" customWidth="1"/>
    <col min="17" max="17" width="6.1328125" style="1" customWidth="1"/>
    <col min="18" max="18" width="11.1328125" style="1" customWidth="1"/>
    <col min="19" max="20" width="17.6640625" style="1" customWidth="1"/>
    <col min="21" max="21" width="5.19921875" style="1" bestFit="1" customWidth="1"/>
    <col min="22" max="266" width="9" style="1"/>
    <col min="267" max="267" width="17.6640625" style="1" customWidth="1"/>
    <col min="268" max="269" width="15.1328125" style="1" customWidth="1"/>
    <col min="270" max="270" width="6.6640625" style="1" customWidth="1"/>
    <col min="271" max="271" width="16.6640625" style="1" customWidth="1"/>
    <col min="272" max="273" width="15.1328125" style="1" customWidth="1"/>
    <col min="274" max="275" width="16.6640625" style="1" customWidth="1"/>
    <col min="276" max="276" width="5.19921875" style="1" bestFit="1" customWidth="1"/>
    <col min="277" max="522" width="9" style="1"/>
    <col min="523" max="523" width="17.6640625" style="1" customWidth="1"/>
    <col min="524" max="525" width="15.1328125" style="1" customWidth="1"/>
    <col min="526" max="526" width="6.6640625" style="1" customWidth="1"/>
    <col min="527" max="527" width="16.6640625" style="1" customWidth="1"/>
    <col min="528" max="529" width="15.1328125" style="1" customWidth="1"/>
    <col min="530" max="531" width="16.6640625" style="1" customWidth="1"/>
    <col min="532" max="532" width="5.19921875" style="1" bestFit="1" customWidth="1"/>
    <col min="533" max="778" width="9" style="1"/>
    <col min="779" max="779" width="17.6640625" style="1" customWidth="1"/>
    <col min="780" max="781" width="15.1328125" style="1" customWidth="1"/>
    <col min="782" max="782" width="6.6640625" style="1" customWidth="1"/>
    <col min="783" max="783" width="16.6640625" style="1" customWidth="1"/>
    <col min="784" max="785" width="15.1328125" style="1" customWidth="1"/>
    <col min="786" max="787" width="16.6640625" style="1" customWidth="1"/>
    <col min="788" max="788" width="5.19921875" style="1" bestFit="1" customWidth="1"/>
    <col min="789" max="1034" width="9" style="1"/>
    <col min="1035" max="1035" width="17.6640625" style="1" customWidth="1"/>
    <col min="1036" max="1037" width="15.1328125" style="1" customWidth="1"/>
    <col min="1038" max="1038" width="6.6640625" style="1" customWidth="1"/>
    <col min="1039" max="1039" width="16.6640625" style="1" customWidth="1"/>
    <col min="1040" max="1041" width="15.1328125" style="1" customWidth="1"/>
    <col min="1042" max="1043" width="16.6640625" style="1" customWidth="1"/>
    <col min="1044" max="1044" width="5.19921875" style="1" bestFit="1" customWidth="1"/>
    <col min="1045" max="1290" width="9" style="1"/>
    <col min="1291" max="1291" width="17.6640625" style="1" customWidth="1"/>
    <col min="1292" max="1293" width="15.1328125" style="1" customWidth="1"/>
    <col min="1294" max="1294" width="6.6640625" style="1" customWidth="1"/>
    <col min="1295" max="1295" width="16.6640625" style="1" customWidth="1"/>
    <col min="1296" max="1297" width="15.1328125" style="1" customWidth="1"/>
    <col min="1298" max="1299" width="16.6640625" style="1" customWidth="1"/>
    <col min="1300" max="1300" width="5.19921875" style="1" bestFit="1" customWidth="1"/>
    <col min="1301" max="1546" width="9" style="1"/>
    <col min="1547" max="1547" width="17.6640625" style="1" customWidth="1"/>
    <col min="1548" max="1549" width="15.1328125" style="1" customWidth="1"/>
    <col min="1550" max="1550" width="6.6640625" style="1" customWidth="1"/>
    <col min="1551" max="1551" width="16.6640625" style="1" customWidth="1"/>
    <col min="1552" max="1553" width="15.1328125" style="1" customWidth="1"/>
    <col min="1554" max="1555" width="16.6640625" style="1" customWidth="1"/>
    <col min="1556" max="1556" width="5.19921875" style="1" bestFit="1" customWidth="1"/>
    <col min="1557" max="1802" width="9" style="1"/>
    <col min="1803" max="1803" width="17.6640625" style="1" customWidth="1"/>
    <col min="1804" max="1805" width="15.1328125" style="1" customWidth="1"/>
    <col min="1806" max="1806" width="6.6640625" style="1" customWidth="1"/>
    <col min="1807" max="1807" width="16.6640625" style="1" customWidth="1"/>
    <col min="1808" max="1809" width="15.1328125" style="1" customWidth="1"/>
    <col min="1810" max="1811" width="16.6640625" style="1" customWidth="1"/>
    <col min="1812" max="1812" width="5.19921875" style="1" bestFit="1" customWidth="1"/>
    <col min="1813" max="2058" width="9" style="1"/>
    <col min="2059" max="2059" width="17.6640625" style="1" customWidth="1"/>
    <col min="2060" max="2061" width="15.1328125" style="1" customWidth="1"/>
    <col min="2062" max="2062" width="6.6640625" style="1" customWidth="1"/>
    <col min="2063" max="2063" width="16.6640625" style="1" customWidth="1"/>
    <col min="2064" max="2065" width="15.1328125" style="1" customWidth="1"/>
    <col min="2066" max="2067" width="16.6640625" style="1" customWidth="1"/>
    <col min="2068" max="2068" width="5.19921875" style="1" bestFit="1" customWidth="1"/>
    <col min="2069" max="2314" width="9" style="1"/>
    <col min="2315" max="2315" width="17.6640625" style="1" customWidth="1"/>
    <col min="2316" max="2317" width="15.1328125" style="1" customWidth="1"/>
    <col min="2318" max="2318" width="6.6640625" style="1" customWidth="1"/>
    <col min="2319" max="2319" width="16.6640625" style="1" customWidth="1"/>
    <col min="2320" max="2321" width="15.1328125" style="1" customWidth="1"/>
    <col min="2322" max="2323" width="16.6640625" style="1" customWidth="1"/>
    <col min="2324" max="2324" width="5.19921875" style="1" bestFit="1" customWidth="1"/>
    <col min="2325" max="2570" width="9" style="1"/>
    <col min="2571" max="2571" width="17.6640625" style="1" customWidth="1"/>
    <col min="2572" max="2573" width="15.1328125" style="1" customWidth="1"/>
    <col min="2574" max="2574" width="6.6640625" style="1" customWidth="1"/>
    <col min="2575" max="2575" width="16.6640625" style="1" customWidth="1"/>
    <col min="2576" max="2577" width="15.1328125" style="1" customWidth="1"/>
    <col min="2578" max="2579" width="16.6640625" style="1" customWidth="1"/>
    <col min="2580" max="2580" width="5.19921875" style="1" bestFit="1" customWidth="1"/>
    <col min="2581" max="2826" width="9" style="1"/>
    <col min="2827" max="2827" width="17.6640625" style="1" customWidth="1"/>
    <col min="2828" max="2829" width="15.1328125" style="1" customWidth="1"/>
    <col min="2830" max="2830" width="6.6640625" style="1" customWidth="1"/>
    <col min="2831" max="2831" width="16.6640625" style="1" customWidth="1"/>
    <col min="2832" max="2833" width="15.1328125" style="1" customWidth="1"/>
    <col min="2834" max="2835" width="16.6640625" style="1" customWidth="1"/>
    <col min="2836" max="2836" width="5.19921875" style="1" bestFit="1" customWidth="1"/>
    <col min="2837" max="3082" width="9" style="1"/>
    <col min="3083" max="3083" width="17.6640625" style="1" customWidth="1"/>
    <col min="3084" max="3085" width="15.1328125" style="1" customWidth="1"/>
    <col min="3086" max="3086" width="6.6640625" style="1" customWidth="1"/>
    <col min="3087" max="3087" width="16.6640625" style="1" customWidth="1"/>
    <col min="3088" max="3089" width="15.1328125" style="1" customWidth="1"/>
    <col min="3090" max="3091" width="16.6640625" style="1" customWidth="1"/>
    <col min="3092" max="3092" width="5.19921875" style="1" bestFit="1" customWidth="1"/>
    <col min="3093" max="3338" width="9" style="1"/>
    <col min="3339" max="3339" width="17.6640625" style="1" customWidth="1"/>
    <col min="3340" max="3341" width="15.1328125" style="1" customWidth="1"/>
    <col min="3342" max="3342" width="6.6640625" style="1" customWidth="1"/>
    <col min="3343" max="3343" width="16.6640625" style="1" customWidth="1"/>
    <col min="3344" max="3345" width="15.1328125" style="1" customWidth="1"/>
    <col min="3346" max="3347" width="16.6640625" style="1" customWidth="1"/>
    <col min="3348" max="3348" width="5.19921875" style="1" bestFit="1" customWidth="1"/>
    <col min="3349" max="3594" width="9" style="1"/>
    <col min="3595" max="3595" width="17.6640625" style="1" customWidth="1"/>
    <col min="3596" max="3597" width="15.1328125" style="1" customWidth="1"/>
    <col min="3598" max="3598" width="6.6640625" style="1" customWidth="1"/>
    <col min="3599" max="3599" width="16.6640625" style="1" customWidth="1"/>
    <col min="3600" max="3601" width="15.1328125" style="1" customWidth="1"/>
    <col min="3602" max="3603" width="16.6640625" style="1" customWidth="1"/>
    <col min="3604" max="3604" width="5.19921875" style="1" bestFit="1" customWidth="1"/>
    <col min="3605" max="3850" width="9" style="1"/>
    <col min="3851" max="3851" width="17.6640625" style="1" customWidth="1"/>
    <col min="3852" max="3853" width="15.1328125" style="1" customWidth="1"/>
    <col min="3854" max="3854" width="6.6640625" style="1" customWidth="1"/>
    <col min="3855" max="3855" width="16.6640625" style="1" customWidth="1"/>
    <col min="3856" max="3857" width="15.1328125" style="1" customWidth="1"/>
    <col min="3858" max="3859" width="16.6640625" style="1" customWidth="1"/>
    <col min="3860" max="3860" width="5.19921875" style="1" bestFit="1" customWidth="1"/>
    <col min="3861" max="4106" width="9" style="1"/>
    <col min="4107" max="4107" width="17.6640625" style="1" customWidth="1"/>
    <col min="4108" max="4109" width="15.1328125" style="1" customWidth="1"/>
    <col min="4110" max="4110" width="6.6640625" style="1" customWidth="1"/>
    <col min="4111" max="4111" width="16.6640625" style="1" customWidth="1"/>
    <col min="4112" max="4113" width="15.1328125" style="1" customWidth="1"/>
    <col min="4114" max="4115" width="16.6640625" style="1" customWidth="1"/>
    <col min="4116" max="4116" width="5.19921875" style="1" bestFit="1" customWidth="1"/>
    <col min="4117" max="4362" width="9" style="1"/>
    <col min="4363" max="4363" width="17.6640625" style="1" customWidth="1"/>
    <col min="4364" max="4365" width="15.1328125" style="1" customWidth="1"/>
    <col min="4366" max="4366" width="6.6640625" style="1" customWidth="1"/>
    <col min="4367" max="4367" width="16.6640625" style="1" customWidth="1"/>
    <col min="4368" max="4369" width="15.1328125" style="1" customWidth="1"/>
    <col min="4370" max="4371" width="16.6640625" style="1" customWidth="1"/>
    <col min="4372" max="4372" width="5.19921875" style="1" bestFit="1" customWidth="1"/>
    <col min="4373" max="4618" width="9" style="1"/>
    <col min="4619" max="4619" width="17.6640625" style="1" customWidth="1"/>
    <col min="4620" max="4621" width="15.1328125" style="1" customWidth="1"/>
    <col min="4622" max="4622" width="6.6640625" style="1" customWidth="1"/>
    <col min="4623" max="4623" width="16.6640625" style="1" customWidth="1"/>
    <col min="4624" max="4625" width="15.1328125" style="1" customWidth="1"/>
    <col min="4626" max="4627" width="16.6640625" style="1" customWidth="1"/>
    <col min="4628" max="4628" width="5.19921875" style="1" bestFit="1" customWidth="1"/>
    <col min="4629" max="4874" width="9" style="1"/>
    <col min="4875" max="4875" width="17.6640625" style="1" customWidth="1"/>
    <col min="4876" max="4877" width="15.1328125" style="1" customWidth="1"/>
    <col min="4878" max="4878" width="6.6640625" style="1" customWidth="1"/>
    <col min="4879" max="4879" width="16.6640625" style="1" customWidth="1"/>
    <col min="4880" max="4881" width="15.1328125" style="1" customWidth="1"/>
    <col min="4882" max="4883" width="16.6640625" style="1" customWidth="1"/>
    <col min="4884" max="4884" width="5.19921875" style="1" bestFit="1" customWidth="1"/>
    <col min="4885" max="5130" width="9" style="1"/>
    <col min="5131" max="5131" width="17.6640625" style="1" customWidth="1"/>
    <col min="5132" max="5133" width="15.1328125" style="1" customWidth="1"/>
    <col min="5134" max="5134" width="6.6640625" style="1" customWidth="1"/>
    <col min="5135" max="5135" width="16.6640625" style="1" customWidth="1"/>
    <col min="5136" max="5137" width="15.1328125" style="1" customWidth="1"/>
    <col min="5138" max="5139" width="16.6640625" style="1" customWidth="1"/>
    <col min="5140" max="5140" width="5.19921875" style="1" bestFit="1" customWidth="1"/>
    <col min="5141" max="5386" width="9" style="1"/>
    <col min="5387" max="5387" width="17.6640625" style="1" customWidth="1"/>
    <col min="5388" max="5389" width="15.1328125" style="1" customWidth="1"/>
    <col min="5390" max="5390" width="6.6640625" style="1" customWidth="1"/>
    <col min="5391" max="5391" width="16.6640625" style="1" customWidth="1"/>
    <col min="5392" max="5393" width="15.1328125" style="1" customWidth="1"/>
    <col min="5394" max="5395" width="16.6640625" style="1" customWidth="1"/>
    <col min="5396" max="5396" width="5.19921875" style="1" bestFit="1" customWidth="1"/>
    <col min="5397" max="5642" width="9" style="1"/>
    <col min="5643" max="5643" width="17.6640625" style="1" customWidth="1"/>
    <col min="5644" max="5645" width="15.1328125" style="1" customWidth="1"/>
    <col min="5646" max="5646" width="6.6640625" style="1" customWidth="1"/>
    <col min="5647" max="5647" width="16.6640625" style="1" customWidth="1"/>
    <col min="5648" max="5649" width="15.1328125" style="1" customWidth="1"/>
    <col min="5650" max="5651" width="16.6640625" style="1" customWidth="1"/>
    <col min="5652" max="5652" width="5.19921875" style="1" bestFit="1" customWidth="1"/>
    <col min="5653" max="5898" width="9" style="1"/>
    <col min="5899" max="5899" width="17.6640625" style="1" customWidth="1"/>
    <col min="5900" max="5901" width="15.1328125" style="1" customWidth="1"/>
    <col min="5902" max="5902" width="6.6640625" style="1" customWidth="1"/>
    <col min="5903" max="5903" width="16.6640625" style="1" customWidth="1"/>
    <col min="5904" max="5905" width="15.1328125" style="1" customWidth="1"/>
    <col min="5906" max="5907" width="16.6640625" style="1" customWidth="1"/>
    <col min="5908" max="5908" width="5.19921875" style="1" bestFit="1" customWidth="1"/>
    <col min="5909" max="6154" width="9" style="1"/>
    <col min="6155" max="6155" width="17.6640625" style="1" customWidth="1"/>
    <col min="6156" max="6157" width="15.1328125" style="1" customWidth="1"/>
    <col min="6158" max="6158" width="6.6640625" style="1" customWidth="1"/>
    <col min="6159" max="6159" width="16.6640625" style="1" customWidth="1"/>
    <col min="6160" max="6161" width="15.1328125" style="1" customWidth="1"/>
    <col min="6162" max="6163" width="16.6640625" style="1" customWidth="1"/>
    <col min="6164" max="6164" width="5.19921875" style="1" bestFit="1" customWidth="1"/>
    <col min="6165" max="6410" width="9" style="1"/>
    <col min="6411" max="6411" width="17.6640625" style="1" customWidth="1"/>
    <col min="6412" max="6413" width="15.1328125" style="1" customWidth="1"/>
    <col min="6414" max="6414" width="6.6640625" style="1" customWidth="1"/>
    <col min="6415" max="6415" width="16.6640625" style="1" customWidth="1"/>
    <col min="6416" max="6417" width="15.1328125" style="1" customWidth="1"/>
    <col min="6418" max="6419" width="16.6640625" style="1" customWidth="1"/>
    <col min="6420" max="6420" width="5.19921875" style="1" bestFit="1" customWidth="1"/>
    <col min="6421" max="6666" width="9" style="1"/>
    <col min="6667" max="6667" width="17.6640625" style="1" customWidth="1"/>
    <col min="6668" max="6669" width="15.1328125" style="1" customWidth="1"/>
    <col min="6670" max="6670" width="6.6640625" style="1" customWidth="1"/>
    <col min="6671" max="6671" width="16.6640625" style="1" customWidth="1"/>
    <col min="6672" max="6673" width="15.1328125" style="1" customWidth="1"/>
    <col min="6674" max="6675" width="16.6640625" style="1" customWidth="1"/>
    <col min="6676" max="6676" width="5.19921875" style="1" bestFit="1" customWidth="1"/>
    <col min="6677" max="6922" width="9" style="1"/>
    <col min="6923" max="6923" width="17.6640625" style="1" customWidth="1"/>
    <col min="6924" max="6925" width="15.1328125" style="1" customWidth="1"/>
    <col min="6926" max="6926" width="6.6640625" style="1" customWidth="1"/>
    <col min="6927" max="6927" width="16.6640625" style="1" customWidth="1"/>
    <col min="6928" max="6929" width="15.1328125" style="1" customWidth="1"/>
    <col min="6930" max="6931" width="16.6640625" style="1" customWidth="1"/>
    <col min="6932" max="6932" width="5.19921875" style="1" bestFit="1" customWidth="1"/>
    <col min="6933" max="7178" width="9" style="1"/>
    <col min="7179" max="7179" width="17.6640625" style="1" customWidth="1"/>
    <col min="7180" max="7181" width="15.1328125" style="1" customWidth="1"/>
    <col min="7182" max="7182" width="6.6640625" style="1" customWidth="1"/>
    <col min="7183" max="7183" width="16.6640625" style="1" customWidth="1"/>
    <col min="7184" max="7185" width="15.1328125" style="1" customWidth="1"/>
    <col min="7186" max="7187" width="16.6640625" style="1" customWidth="1"/>
    <col min="7188" max="7188" width="5.19921875" style="1" bestFit="1" customWidth="1"/>
    <col min="7189" max="7434" width="9" style="1"/>
    <col min="7435" max="7435" width="17.6640625" style="1" customWidth="1"/>
    <col min="7436" max="7437" width="15.1328125" style="1" customWidth="1"/>
    <col min="7438" max="7438" width="6.6640625" style="1" customWidth="1"/>
    <col min="7439" max="7439" width="16.6640625" style="1" customWidth="1"/>
    <col min="7440" max="7441" width="15.1328125" style="1" customWidth="1"/>
    <col min="7442" max="7443" width="16.6640625" style="1" customWidth="1"/>
    <col min="7444" max="7444" width="5.19921875" style="1" bestFit="1" customWidth="1"/>
    <col min="7445" max="7690" width="9" style="1"/>
    <col min="7691" max="7691" width="17.6640625" style="1" customWidth="1"/>
    <col min="7692" max="7693" width="15.1328125" style="1" customWidth="1"/>
    <col min="7694" max="7694" width="6.6640625" style="1" customWidth="1"/>
    <col min="7695" max="7695" width="16.6640625" style="1" customWidth="1"/>
    <col min="7696" max="7697" width="15.1328125" style="1" customWidth="1"/>
    <col min="7698" max="7699" width="16.6640625" style="1" customWidth="1"/>
    <col min="7700" max="7700" width="5.19921875" style="1" bestFit="1" customWidth="1"/>
    <col min="7701" max="7946" width="9" style="1"/>
    <col min="7947" max="7947" width="17.6640625" style="1" customWidth="1"/>
    <col min="7948" max="7949" width="15.1328125" style="1" customWidth="1"/>
    <col min="7950" max="7950" width="6.6640625" style="1" customWidth="1"/>
    <col min="7951" max="7951" width="16.6640625" style="1" customWidth="1"/>
    <col min="7952" max="7953" width="15.1328125" style="1" customWidth="1"/>
    <col min="7954" max="7955" width="16.6640625" style="1" customWidth="1"/>
    <col min="7956" max="7956" width="5.19921875" style="1" bestFit="1" customWidth="1"/>
    <col min="7957" max="8202" width="9" style="1"/>
    <col min="8203" max="8203" width="17.6640625" style="1" customWidth="1"/>
    <col min="8204" max="8205" width="15.1328125" style="1" customWidth="1"/>
    <col min="8206" max="8206" width="6.6640625" style="1" customWidth="1"/>
    <col min="8207" max="8207" width="16.6640625" style="1" customWidth="1"/>
    <col min="8208" max="8209" width="15.1328125" style="1" customWidth="1"/>
    <col min="8210" max="8211" width="16.6640625" style="1" customWidth="1"/>
    <col min="8212" max="8212" width="5.19921875" style="1" bestFit="1" customWidth="1"/>
    <col min="8213" max="8458" width="9" style="1"/>
    <col min="8459" max="8459" width="17.6640625" style="1" customWidth="1"/>
    <col min="8460" max="8461" width="15.1328125" style="1" customWidth="1"/>
    <col min="8462" max="8462" width="6.6640625" style="1" customWidth="1"/>
    <col min="8463" max="8463" width="16.6640625" style="1" customWidth="1"/>
    <col min="8464" max="8465" width="15.1328125" style="1" customWidth="1"/>
    <col min="8466" max="8467" width="16.6640625" style="1" customWidth="1"/>
    <col min="8468" max="8468" width="5.19921875" style="1" bestFit="1" customWidth="1"/>
    <col min="8469" max="8714" width="9" style="1"/>
    <col min="8715" max="8715" width="17.6640625" style="1" customWidth="1"/>
    <col min="8716" max="8717" width="15.1328125" style="1" customWidth="1"/>
    <col min="8718" max="8718" width="6.6640625" style="1" customWidth="1"/>
    <col min="8719" max="8719" width="16.6640625" style="1" customWidth="1"/>
    <col min="8720" max="8721" width="15.1328125" style="1" customWidth="1"/>
    <col min="8722" max="8723" width="16.6640625" style="1" customWidth="1"/>
    <col min="8724" max="8724" width="5.19921875" style="1" bestFit="1" customWidth="1"/>
    <col min="8725" max="8970" width="9" style="1"/>
    <col min="8971" max="8971" width="17.6640625" style="1" customWidth="1"/>
    <col min="8972" max="8973" width="15.1328125" style="1" customWidth="1"/>
    <col min="8974" max="8974" width="6.6640625" style="1" customWidth="1"/>
    <col min="8975" max="8975" width="16.6640625" style="1" customWidth="1"/>
    <col min="8976" max="8977" width="15.1328125" style="1" customWidth="1"/>
    <col min="8978" max="8979" width="16.6640625" style="1" customWidth="1"/>
    <col min="8980" max="8980" width="5.19921875" style="1" bestFit="1" customWidth="1"/>
    <col min="8981" max="9226" width="9" style="1"/>
    <col min="9227" max="9227" width="17.6640625" style="1" customWidth="1"/>
    <col min="9228" max="9229" width="15.1328125" style="1" customWidth="1"/>
    <col min="9230" max="9230" width="6.6640625" style="1" customWidth="1"/>
    <col min="9231" max="9231" width="16.6640625" style="1" customWidth="1"/>
    <col min="9232" max="9233" width="15.1328125" style="1" customWidth="1"/>
    <col min="9234" max="9235" width="16.6640625" style="1" customWidth="1"/>
    <col min="9236" max="9236" width="5.19921875" style="1" bestFit="1" customWidth="1"/>
    <col min="9237" max="9482" width="9" style="1"/>
    <col min="9483" max="9483" width="17.6640625" style="1" customWidth="1"/>
    <col min="9484" max="9485" width="15.1328125" style="1" customWidth="1"/>
    <col min="9486" max="9486" width="6.6640625" style="1" customWidth="1"/>
    <col min="9487" max="9487" width="16.6640625" style="1" customWidth="1"/>
    <col min="9488" max="9489" width="15.1328125" style="1" customWidth="1"/>
    <col min="9490" max="9491" width="16.6640625" style="1" customWidth="1"/>
    <col min="9492" max="9492" width="5.19921875" style="1" bestFit="1" customWidth="1"/>
    <col min="9493" max="9738" width="9" style="1"/>
    <col min="9739" max="9739" width="17.6640625" style="1" customWidth="1"/>
    <col min="9740" max="9741" width="15.1328125" style="1" customWidth="1"/>
    <col min="9742" max="9742" width="6.6640625" style="1" customWidth="1"/>
    <col min="9743" max="9743" width="16.6640625" style="1" customWidth="1"/>
    <col min="9744" max="9745" width="15.1328125" style="1" customWidth="1"/>
    <col min="9746" max="9747" width="16.6640625" style="1" customWidth="1"/>
    <col min="9748" max="9748" width="5.19921875" style="1" bestFit="1" customWidth="1"/>
    <col min="9749" max="9994" width="9" style="1"/>
    <col min="9995" max="9995" width="17.6640625" style="1" customWidth="1"/>
    <col min="9996" max="9997" width="15.1328125" style="1" customWidth="1"/>
    <col min="9998" max="9998" width="6.6640625" style="1" customWidth="1"/>
    <col min="9999" max="9999" width="16.6640625" style="1" customWidth="1"/>
    <col min="10000" max="10001" width="15.1328125" style="1" customWidth="1"/>
    <col min="10002" max="10003" width="16.6640625" style="1" customWidth="1"/>
    <col min="10004" max="10004" width="5.19921875" style="1" bestFit="1" customWidth="1"/>
    <col min="10005" max="10250" width="9" style="1"/>
    <col min="10251" max="10251" width="17.6640625" style="1" customWidth="1"/>
    <col min="10252" max="10253" width="15.1328125" style="1" customWidth="1"/>
    <col min="10254" max="10254" width="6.6640625" style="1" customWidth="1"/>
    <col min="10255" max="10255" width="16.6640625" style="1" customWidth="1"/>
    <col min="10256" max="10257" width="15.1328125" style="1" customWidth="1"/>
    <col min="10258" max="10259" width="16.6640625" style="1" customWidth="1"/>
    <col min="10260" max="10260" width="5.19921875" style="1" bestFit="1" customWidth="1"/>
    <col min="10261" max="10506" width="9" style="1"/>
    <col min="10507" max="10507" width="17.6640625" style="1" customWidth="1"/>
    <col min="10508" max="10509" width="15.1328125" style="1" customWidth="1"/>
    <col min="10510" max="10510" width="6.6640625" style="1" customWidth="1"/>
    <col min="10511" max="10511" width="16.6640625" style="1" customWidth="1"/>
    <col min="10512" max="10513" width="15.1328125" style="1" customWidth="1"/>
    <col min="10514" max="10515" width="16.6640625" style="1" customWidth="1"/>
    <col min="10516" max="10516" width="5.19921875" style="1" bestFit="1" customWidth="1"/>
    <col min="10517" max="10762" width="9" style="1"/>
    <col min="10763" max="10763" width="17.6640625" style="1" customWidth="1"/>
    <col min="10764" max="10765" width="15.1328125" style="1" customWidth="1"/>
    <col min="10766" max="10766" width="6.6640625" style="1" customWidth="1"/>
    <col min="10767" max="10767" width="16.6640625" style="1" customWidth="1"/>
    <col min="10768" max="10769" width="15.1328125" style="1" customWidth="1"/>
    <col min="10770" max="10771" width="16.6640625" style="1" customWidth="1"/>
    <col min="10772" max="10772" width="5.19921875" style="1" bestFit="1" customWidth="1"/>
    <col min="10773" max="11018" width="9" style="1"/>
    <col min="11019" max="11019" width="17.6640625" style="1" customWidth="1"/>
    <col min="11020" max="11021" width="15.1328125" style="1" customWidth="1"/>
    <col min="11022" max="11022" width="6.6640625" style="1" customWidth="1"/>
    <col min="11023" max="11023" width="16.6640625" style="1" customWidth="1"/>
    <col min="11024" max="11025" width="15.1328125" style="1" customWidth="1"/>
    <col min="11026" max="11027" width="16.6640625" style="1" customWidth="1"/>
    <col min="11028" max="11028" width="5.19921875" style="1" bestFit="1" customWidth="1"/>
    <col min="11029" max="11274" width="9" style="1"/>
    <col min="11275" max="11275" width="17.6640625" style="1" customWidth="1"/>
    <col min="11276" max="11277" width="15.1328125" style="1" customWidth="1"/>
    <col min="11278" max="11278" width="6.6640625" style="1" customWidth="1"/>
    <col min="11279" max="11279" width="16.6640625" style="1" customWidth="1"/>
    <col min="11280" max="11281" width="15.1328125" style="1" customWidth="1"/>
    <col min="11282" max="11283" width="16.6640625" style="1" customWidth="1"/>
    <col min="11284" max="11284" width="5.19921875" style="1" bestFit="1" customWidth="1"/>
    <col min="11285" max="11530" width="9" style="1"/>
    <col min="11531" max="11531" width="17.6640625" style="1" customWidth="1"/>
    <col min="11532" max="11533" width="15.1328125" style="1" customWidth="1"/>
    <col min="11534" max="11534" width="6.6640625" style="1" customWidth="1"/>
    <col min="11535" max="11535" width="16.6640625" style="1" customWidth="1"/>
    <col min="11536" max="11537" width="15.1328125" style="1" customWidth="1"/>
    <col min="11538" max="11539" width="16.6640625" style="1" customWidth="1"/>
    <col min="11540" max="11540" width="5.19921875" style="1" bestFit="1" customWidth="1"/>
    <col min="11541" max="11786" width="9" style="1"/>
    <col min="11787" max="11787" width="17.6640625" style="1" customWidth="1"/>
    <col min="11788" max="11789" width="15.1328125" style="1" customWidth="1"/>
    <col min="11790" max="11790" width="6.6640625" style="1" customWidth="1"/>
    <col min="11791" max="11791" width="16.6640625" style="1" customWidth="1"/>
    <col min="11792" max="11793" width="15.1328125" style="1" customWidth="1"/>
    <col min="11794" max="11795" width="16.6640625" style="1" customWidth="1"/>
    <col min="11796" max="11796" width="5.19921875" style="1" bestFit="1" customWidth="1"/>
    <col min="11797" max="12042" width="9" style="1"/>
    <col min="12043" max="12043" width="17.6640625" style="1" customWidth="1"/>
    <col min="12044" max="12045" width="15.1328125" style="1" customWidth="1"/>
    <col min="12046" max="12046" width="6.6640625" style="1" customWidth="1"/>
    <col min="12047" max="12047" width="16.6640625" style="1" customWidth="1"/>
    <col min="12048" max="12049" width="15.1328125" style="1" customWidth="1"/>
    <col min="12050" max="12051" width="16.6640625" style="1" customWidth="1"/>
    <col min="12052" max="12052" width="5.19921875" style="1" bestFit="1" customWidth="1"/>
    <col min="12053" max="12298" width="9" style="1"/>
    <col min="12299" max="12299" width="17.6640625" style="1" customWidth="1"/>
    <col min="12300" max="12301" width="15.1328125" style="1" customWidth="1"/>
    <col min="12302" max="12302" width="6.6640625" style="1" customWidth="1"/>
    <col min="12303" max="12303" width="16.6640625" style="1" customWidth="1"/>
    <col min="12304" max="12305" width="15.1328125" style="1" customWidth="1"/>
    <col min="12306" max="12307" width="16.6640625" style="1" customWidth="1"/>
    <col min="12308" max="12308" width="5.19921875" style="1" bestFit="1" customWidth="1"/>
    <col min="12309" max="12554" width="9" style="1"/>
    <col min="12555" max="12555" width="17.6640625" style="1" customWidth="1"/>
    <col min="12556" max="12557" width="15.1328125" style="1" customWidth="1"/>
    <col min="12558" max="12558" width="6.6640625" style="1" customWidth="1"/>
    <col min="12559" max="12559" width="16.6640625" style="1" customWidth="1"/>
    <col min="12560" max="12561" width="15.1328125" style="1" customWidth="1"/>
    <col min="12562" max="12563" width="16.6640625" style="1" customWidth="1"/>
    <col min="12564" max="12564" width="5.19921875" style="1" bestFit="1" customWidth="1"/>
    <col min="12565" max="12810" width="9" style="1"/>
    <col min="12811" max="12811" width="17.6640625" style="1" customWidth="1"/>
    <col min="12812" max="12813" width="15.1328125" style="1" customWidth="1"/>
    <col min="12814" max="12814" width="6.6640625" style="1" customWidth="1"/>
    <col min="12815" max="12815" width="16.6640625" style="1" customWidth="1"/>
    <col min="12816" max="12817" width="15.1328125" style="1" customWidth="1"/>
    <col min="12818" max="12819" width="16.6640625" style="1" customWidth="1"/>
    <col min="12820" max="12820" width="5.19921875" style="1" bestFit="1" customWidth="1"/>
    <col min="12821" max="13066" width="9" style="1"/>
    <col min="13067" max="13067" width="17.6640625" style="1" customWidth="1"/>
    <col min="13068" max="13069" width="15.1328125" style="1" customWidth="1"/>
    <col min="13070" max="13070" width="6.6640625" style="1" customWidth="1"/>
    <col min="13071" max="13071" width="16.6640625" style="1" customWidth="1"/>
    <col min="13072" max="13073" width="15.1328125" style="1" customWidth="1"/>
    <col min="13074" max="13075" width="16.6640625" style="1" customWidth="1"/>
    <col min="13076" max="13076" width="5.19921875" style="1" bestFit="1" customWidth="1"/>
    <col min="13077" max="13322" width="9" style="1"/>
    <col min="13323" max="13323" width="17.6640625" style="1" customWidth="1"/>
    <col min="13324" max="13325" width="15.1328125" style="1" customWidth="1"/>
    <col min="13326" max="13326" width="6.6640625" style="1" customWidth="1"/>
    <col min="13327" max="13327" width="16.6640625" style="1" customWidth="1"/>
    <col min="13328" max="13329" width="15.1328125" style="1" customWidth="1"/>
    <col min="13330" max="13331" width="16.6640625" style="1" customWidth="1"/>
    <col min="13332" max="13332" width="5.19921875" style="1" bestFit="1" customWidth="1"/>
    <col min="13333" max="13578" width="9" style="1"/>
    <col min="13579" max="13579" width="17.6640625" style="1" customWidth="1"/>
    <col min="13580" max="13581" width="15.1328125" style="1" customWidth="1"/>
    <col min="13582" max="13582" width="6.6640625" style="1" customWidth="1"/>
    <col min="13583" max="13583" width="16.6640625" style="1" customWidth="1"/>
    <col min="13584" max="13585" width="15.1328125" style="1" customWidth="1"/>
    <col min="13586" max="13587" width="16.6640625" style="1" customWidth="1"/>
    <col min="13588" max="13588" width="5.19921875" style="1" bestFit="1" customWidth="1"/>
    <col min="13589" max="13834" width="9" style="1"/>
    <col min="13835" max="13835" width="17.6640625" style="1" customWidth="1"/>
    <col min="13836" max="13837" width="15.1328125" style="1" customWidth="1"/>
    <col min="13838" max="13838" width="6.6640625" style="1" customWidth="1"/>
    <col min="13839" max="13839" width="16.6640625" style="1" customWidth="1"/>
    <col min="13840" max="13841" width="15.1328125" style="1" customWidth="1"/>
    <col min="13842" max="13843" width="16.6640625" style="1" customWidth="1"/>
    <col min="13844" max="13844" width="5.19921875" style="1" bestFit="1" customWidth="1"/>
    <col min="13845" max="14090" width="9" style="1"/>
    <col min="14091" max="14091" width="17.6640625" style="1" customWidth="1"/>
    <col min="14092" max="14093" width="15.1328125" style="1" customWidth="1"/>
    <col min="14094" max="14094" width="6.6640625" style="1" customWidth="1"/>
    <col min="14095" max="14095" width="16.6640625" style="1" customWidth="1"/>
    <col min="14096" max="14097" width="15.1328125" style="1" customWidth="1"/>
    <col min="14098" max="14099" width="16.6640625" style="1" customWidth="1"/>
    <col min="14100" max="14100" width="5.19921875" style="1" bestFit="1" customWidth="1"/>
    <col min="14101" max="14346" width="9" style="1"/>
    <col min="14347" max="14347" width="17.6640625" style="1" customWidth="1"/>
    <col min="14348" max="14349" width="15.1328125" style="1" customWidth="1"/>
    <col min="14350" max="14350" width="6.6640625" style="1" customWidth="1"/>
    <col min="14351" max="14351" width="16.6640625" style="1" customWidth="1"/>
    <col min="14352" max="14353" width="15.1328125" style="1" customWidth="1"/>
    <col min="14354" max="14355" width="16.6640625" style="1" customWidth="1"/>
    <col min="14356" max="14356" width="5.19921875" style="1" bestFit="1" customWidth="1"/>
    <col min="14357" max="14602" width="9" style="1"/>
    <col min="14603" max="14603" width="17.6640625" style="1" customWidth="1"/>
    <col min="14604" max="14605" width="15.1328125" style="1" customWidth="1"/>
    <col min="14606" max="14606" width="6.6640625" style="1" customWidth="1"/>
    <col min="14607" max="14607" width="16.6640625" style="1" customWidth="1"/>
    <col min="14608" max="14609" width="15.1328125" style="1" customWidth="1"/>
    <col min="14610" max="14611" width="16.6640625" style="1" customWidth="1"/>
    <col min="14612" max="14612" width="5.19921875" style="1" bestFit="1" customWidth="1"/>
    <col min="14613" max="14858" width="9" style="1"/>
    <col min="14859" max="14859" width="17.6640625" style="1" customWidth="1"/>
    <col min="14860" max="14861" width="15.1328125" style="1" customWidth="1"/>
    <col min="14862" max="14862" width="6.6640625" style="1" customWidth="1"/>
    <col min="14863" max="14863" width="16.6640625" style="1" customWidth="1"/>
    <col min="14864" max="14865" width="15.1328125" style="1" customWidth="1"/>
    <col min="14866" max="14867" width="16.6640625" style="1" customWidth="1"/>
    <col min="14868" max="14868" width="5.19921875" style="1" bestFit="1" customWidth="1"/>
    <col min="14869" max="15114" width="9" style="1"/>
    <col min="15115" max="15115" width="17.6640625" style="1" customWidth="1"/>
    <col min="15116" max="15117" width="15.1328125" style="1" customWidth="1"/>
    <col min="15118" max="15118" width="6.6640625" style="1" customWidth="1"/>
    <col min="15119" max="15119" width="16.6640625" style="1" customWidth="1"/>
    <col min="15120" max="15121" width="15.1328125" style="1" customWidth="1"/>
    <col min="15122" max="15123" width="16.6640625" style="1" customWidth="1"/>
    <col min="15124" max="15124" width="5.19921875" style="1" bestFit="1" customWidth="1"/>
    <col min="15125" max="15370" width="9" style="1"/>
    <col min="15371" max="15371" width="17.6640625" style="1" customWidth="1"/>
    <col min="15372" max="15373" width="15.1328125" style="1" customWidth="1"/>
    <col min="15374" max="15374" width="6.6640625" style="1" customWidth="1"/>
    <col min="15375" max="15375" width="16.6640625" style="1" customWidth="1"/>
    <col min="15376" max="15377" width="15.1328125" style="1" customWidth="1"/>
    <col min="15378" max="15379" width="16.6640625" style="1" customWidth="1"/>
    <col min="15380" max="15380" width="5.19921875" style="1" bestFit="1" customWidth="1"/>
    <col min="15381" max="15626" width="9" style="1"/>
    <col min="15627" max="15627" width="17.6640625" style="1" customWidth="1"/>
    <col min="15628" max="15629" width="15.1328125" style="1" customWidth="1"/>
    <col min="15630" max="15630" width="6.6640625" style="1" customWidth="1"/>
    <col min="15631" max="15631" width="16.6640625" style="1" customWidth="1"/>
    <col min="15632" max="15633" width="15.1328125" style="1" customWidth="1"/>
    <col min="15634" max="15635" width="16.6640625" style="1" customWidth="1"/>
    <col min="15636" max="15636" width="5.19921875" style="1" bestFit="1" customWidth="1"/>
    <col min="15637" max="15882" width="9" style="1"/>
    <col min="15883" max="15883" width="17.6640625" style="1" customWidth="1"/>
    <col min="15884" max="15885" width="15.1328125" style="1" customWidth="1"/>
    <col min="15886" max="15886" width="6.6640625" style="1" customWidth="1"/>
    <col min="15887" max="15887" width="16.6640625" style="1" customWidth="1"/>
    <col min="15888" max="15889" width="15.1328125" style="1" customWidth="1"/>
    <col min="15890" max="15891" width="16.6640625" style="1" customWidth="1"/>
    <col min="15892" max="15892" width="5.19921875" style="1" bestFit="1" customWidth="1"/>
    <col min="15893" max="16138" width="9" style="1"/>
    <col min="16139" max="16139" width="17.6640625" style="1" customWidth="1"/>
    <col min="16140" max="16141" width="15.1328125" style="1" customWidth="1"/>
    <col min="16142" max="16142" width="6.6640625" style="1" customWidth="1"/>
    <col min="16143" max="16143" width="16.6640625" style="1" customWidth="1"/>
    <col min="16144" max="16145" width="15.1328125" style="1" customWidth="1"/>
    <col min="16146" max="16147" width="16.6640625" style="1" customWidth="1"/>
    <col min="16148" max="16148" width="5.19921875" style="1" bestFit="1" customWidth="1"/>
    <col min="16149" max="16384" width="9" style="1"/>
  </cols>
  <sheetData>
    <row r="1" spans="1:21" ht="15" customHeight="1" x14ac:dyDescent="0.25">
      <c r="A1" s="1" t="s">
        <v>69</v>
      </c>
      <c r="B1" s="53" t="s">
        <v>79</v>
      </c>
      <c r="C1" s="53"/>
      <c r="D1" s="53"/>
      <c r="E1" s="53"/>
      <c r="F1" s="53"/>
      <c r="G1" s="53"/>
      <c r="H1" s="53"/>
      <c r="I1" s="53"/>
      <c r="J1" s="53"/>
      <c r="K1" s="5"/>
      <c r="L1" s="14"/>
      <c r="M1" s="14"/>
      <c r="N1" s="14"/>
      <c r="O1" s="14"/>
      <c r="P1" s="14"/>
      <c r="Q1" s="14"/>
      <c r="R1" s="14"/>
      <c r="S1" s="14"/>
      <c r="T1" s="14"/>
      <c r="U1" s="14"/>
    </row>
    <row r="2" spans="1:21" ht="15" customHeight="1" x14ac:dyDescent="0.25">
      <c r="A2" s="5" t="s">
        <v>70</v>
      </c>
      <c r="B2" s="53" t="s">
        <v>78</v>
      </c>
      <c r="C2" s="53"/>
      <c r="D2" s="53"/>
      <c r="E2" s="53"/>
      <c r="F2" s="53"/>
      <c r="G2" s="53"/>
      <c r="H2" s="53"/>
      <c r="I2" s="53"/>
      <c r="J2" s="53"/>
      <c r="K2" s="5"/>
      <c r="L2" s="5"/>
      <c r="M2" s="5"/>
      <c r="N2" s="5"/>
      <c r="O2" s="5"/>
      <c r="P2" s="5"/>
      <c r="Q2" s="5"/>
      <c r="R2" s="5"/>
      <c r="S2" s="5"/>
      <c r="T2" s="5"/>
      <c r="U2" s="5"/>
    </row>
    <row r="3" spans="1:21" ht="15" customHeight="1" x14ac:dyDescent="0.25">
      <c r="A3" s="53" t="s">
        <v>71</v>
      </c>
      <c r="B3" s="1" t="s">
        <v>67</v>
      </c>
      <c r="C3" s="53"/>
      <c r="D3" s="53"/>
      <c r="E3" s="53"/>
      <c r="F3" s="53"/>
      <c r="G3" s="53"/>
      <c r="H3" s="5"/>
      <c r="I3" s="14"/>
      <c r="J3" s="14"/>
      <c r="K3" s="14"/>
    </row>
    <row r="4" spans="1:21" ht="15" customHeight="1" x14ac:dyDescent="0.25">
      <c r="A4" s="53"/>
      <c r="B4" s="1" t="s">
        <v>68</v>
      </c>
      <c r="C4" s="53"/>
      <c r="D4" s="53"/>
      <c r="E4" s="53"/>
      <c r="F4" s="53"/>
      <c r="G4" s="53"/>
      <c r="H4" s="5"/>
      <c r="I4" s="14"/>
      <c r="J4" s="14"/>
      <c r="K4" s="14"/>
      <c r="L4" s="5"/>
      <c r="Q4" s="3"/>
    </row>
    <row r="5" spans="1:21" ht="15" customHeight="1" x14ac:dyDescent="0.25">
      <c r="Q5" s="3"/>
    </row>
    <row r="6" spans="1:21" ht="15" customHeight="1" thickBot="1" x14ac:dyDescent="0.3">
      <c r="A6" s="47" t="s">
        <v>25</v>
      </c>
      <c r="B6" s="47"/>
      <c r="C6" s="47"/>
      <c r="D6" s="47"/>
      <c r="E6" s="47"/>
      <c r="F6" s="54" t="s">
        <v>40</v>
      </c>
      <c r="G6" s="55"/>
      <c r="H6" s="55"/>
      <c r="I6" s="55"/>
      <c r="J6" s="55"/>
      <c r="K6" s="33" t="s">
        <v>37</v>
      </c>
      <c r="L6" s="34"/>
      <c r="M6" s="35"/>
      <c r="N6" s="16" t="s">
        <v>3</v>
      </c>
      <c r="O6" s="33" t="s">
        <v>72</v>
      </c>
      <c r="P6" s="35"/>
      <c r="Q6" s="3"/>
    </row>
    <row r="7" spans="1:21" ht="15" customHeight="1" thickBot="1" x14ac:dyDescent="0.3">
      <c r="A7" s="48" t="s">
        <v>38</v>
      </c>
      <c r="B7" s="45" t="s">
        <v>4</v>
      </c>
      <c r="C7" s="45" t="s">
        <v>18</v>
      </c>
      <c r="D7" s="45" t="s">
        <v>8</v>
      </c>
      <c r="E7" s="7" t="s">
        <v>0</v>
      </c>
      <c r="F7" s="43" t="s">
        <v>7</v>
      </c>
      <c r="G7" s="44"/>
      <c r="H7" s="44"/>
      <c r="I7" s="25"/>
      <c r="J7" s="21" t="s">
        <v>26</v>
      </c>
      <c r="K7" s="18"/>
      <c r="L7" s="9">
        <v>3241800</v>
      </c>
      <c r="M7" s="8" t="s">
        <v>28</v>
      </c>
      <c r="N7" s="17" t="s">
        <v>30</v>
      </c>
      <c r="O7" s="10">
        <f>IF(K7="毎月",IF(ISNUMBER(N7),ROUNDDOWN(I7*L7*12*N7,0),ROUNDDOWN(I7*L7*12,0)),ROUNDDOWN(I7*L7,0))</f>
        <v>0</v>
      </c>
      <c r="P7" s="11" t="s">
        <v>62</v>
      </c>
      <c r="Q7" s="1" t="s">
        <v>41</v>
      </c>
      <c r="S7" s="15"/>
    </row>
    <row r="8" spans="1:21" ht="15" customHeight="1" thickBot="1" x14ac:dyDescent="0.3">
      <c r="A8" s="49"/>
      <c r="B8" s="45"/>
      <c r="C8" s="45"/>
      <c r="D8" s="45"/>
      <c r="E8" s="7" t="s">
        <v>1</v>
      </c>
      <c r="F8" s="39" t="s">
        <v>10</v>
      </c>
      <c r="G8" s="40"/>
      <c r="H8" s="40"/>
      <c r="I8" s="26"/>
      <c r="J8" s="22" t="s">
        <v>26</v>
      </c>
      <c r="K8" s="18"/>
      <c r="L8" s="9">
        <v>3553140</v>
      </c>
      <c r="M8" s="8" t="s">
        <v>28</v>
      </c>
      <c r="N8" s="17" t="s">
        <v>31</v>
      </c>
      <c r="O8" s="10">
        <f t="shared" ref="O8:O25" si="0">IF(K8="毎月",IF(ISNUMBER(N8),ROUNDDOWN(I8*L8*12*N8,0),ROUNDDOWN(I8*L8*12,0)),ROUNDDOWN(I8*L8,0))</f>
        <v>0</v>
      </c>
      <c r="P8" s="11" t="s">
        <v>62</v>
      </c>
      <c r="Q8" s="1" t="s">
        <v>42</v>
      </c>
    </row>
    <row r="9" spans="1:21" ht="15" customHeight="1" thickBot="1" x14ac:dyDescent="0.3">
      <c r="A9" s="49"/>
      <c r="B9" s="45"/>
      <c r="C9" s="45"/>
      <c r="D9" s="45" t="s">
        <v>9</v>
      </c>
      <c r="E9" s="7" t="s">
        <v>0</v>
      </c>
      <c r="F9" s="41" t="s">
        <v>11</v>
      </c>
      <c r="G9" s="42"/>
      <c r="H9" s="42"/>
      <c r="I9" s="27"/>
      <c r="J9" s="23" t="s">
        <v>26</v>
      </c>
      <c r="K9" s="18"/>
      <c r="L9" s="9">
        <v>6585780</v>
      </c>
      <c r="M9" s="8" t="s">
        <v>28</v>
      </c>
      <c r="N9" s="17" t="s">
        <v>32</v>
      </c>
      <c r="O9" s="10">
        <f t="shared" si="0"/>
        <v>0</v>
      </c>
      <c r="P9" s="11" t="s">
        <v>62</v>
      </c>
      <c r="Q9" s="1" t="s">
        <v>43</v>
      </c>
    </row>
    <row r="10" spans="1:21" ht="15" customHeight="1" thickBot="1" x14ac:dyDescent="0.3">
      <c r="A10" s="49"/>
      <c r="B10" s="45"/>
      <c r="C10" s="45"/>
      <c r="D10" s="45"/>
      <c r="E10" s="7" t="s">
        <v>1</v>
      </c>
      <c r="F10" s="39" t="s">
        <v>12</v>
      </c>
      <c r="G10" s="40"/>
      <c r="H10" s="40"/>
      <c r="I10" s="26"/>
      <c r="J10" s="22" t="s">
        <v>26</v>
      </c>
      <c r="K10" s="18"/>
      <c r="L10" s="9">
        <v>7475460</v>
      </c>
      <c r="M10" s="8" t="s">
        <v>28</v>
      </c>
      <c r="N10" s="17" t="s">
        <v>33</v>
      </c>
      <c r="O10" s="10">
        <f t="shared" si="0"/>
        <v>0</v>
      </c>
      <c r="P10" s="11" t="s">
        <v>62</v>
      </c>
      <c r="Q10" s="1" t="s">
        <v>44</v>
      </c>
    </row>
    <row r="11" spans="1:21" ht="15" customHeight="1" thickBot="1" x14ac:dyDescent="0.3">
      <c r="A11" s="49"/>
      <c r="B11" s="45" t="s">
        <v>5</v>
      </c>
      <c r="C11" s="45" t="s">
        <v>18</v>
      </c>
      <c r="D11" s="45" t="s">
        <v>8</v>
      </c>
      <c r="E11" s="7" t="s">
        <v>0</v>
      </c>
      <c r="F11" s="41" t="s">
        <v>13</v>
      </c>
      <c r="G11" s="42"/>
      <c r="H11" s="42"/>
      <c r="I11" s="27"/>
      <c r="J11" s="23" t="s">
        <v>26</v>
      </c>
      <c r="K11" s="18"/>
      <c r="L11" s="9">
        <v>2161200</v>
      </c>
      <c r="M11" s="8" t="s">
        <v>28</v>
      </c>
      <c r="N11" s="17" t="s">
        <v>31</v>
      </c>
      <c r="O11" s="10">
        <f t="shared" si="0"/>
        <v>0</v>
      </c>
      <c r="P11" s="11" t="s">
        <v>62</v>
      </c>
      <c r="Q11" s="1" t="s">
        <v>45</v>
      </c>
    </row>
    <row r="12" spans="1:21" ht="15" customHeight="1" thickBot="1" x14ac:dyDescent="0.3">
      <c r="A12" s="49"/>
      <c r="B12" s="45"/>
      <c r="C12" s="45"/>
      <c r="D12" s="45"/>
      <c r="E12" s="7" t="s">
        <v>1</v>
      </c>
      <c r="F12" s="39" t="s">
        <v>14</v>
      </c>
      <c r="G12" s="40"/>
      <c r="H12" s="40"/>
      <c r="I12" s="26"/>
      <c r="J12" s="22" t="s">
        <v>26</v>
      </c>
      <c r="K12" s="18"/>
      <c r="L12" s="9">
        <v>2368760</v>
      </c>
      <c r="M12" s="8" t="s">
        <v>28</v>
      </c>
      <c r="N12" s="17" t="s">
        <v>30</v>
      </c>
      <c r="O12" s="10">
        <f t="shared" si="0"/>
        <v>0</v>
      </c>
      <c r="P12" s="11" t="s">
        <v>62</v>
      </c>
      <c r="Q12" s="1" t="s">
        <v>46</v>
      </c>
    </row>
    <row r="13" spans="1:21" ht="15" customHeight="1" thickBot="1" x14ac:dyDescent="0.3">
      <c r="A13" s="49"/>
      <c r="B13" s="45"/>
      <c r="C13" s="45"/>
      <c r="D13" s="45" t="s">
        <v>9</v>
      </c>
      <c r="E13" s="7" t="s">
        <v>0</v>
      </c>
      <c r="F13" s="41" t="s">
        <v>15</v>
      </c>
      <c r="G13" s="42"/>
      <c r="H13" s="42"/>
      <c r="I13" s="27"/>
      <c r="J13" s="23" t="s">
        <v>26</v>
      </c>
      <c r="K13" s="18"/>
      <c r="L13" s="9">
        <v>4390520</v>
      </c>
      <c r="M13" s="8" t="s">
        <v>28</v>
      </c>
      <c r="N13" s="17" t="s">
        <v>33</v>
      </c>
      <c r="O13" s="10">
        <f t="shared" si="0"/>
        <v>0</v>
      </c>
      <c r="P13" s="11" t="s">
        <v>62</v>
      </c>
      <c r="Q13" s="1" t="s">
        <v>47</v>
      </c>
    </row>
    <row r="14" spans="1:21" ht="15" customHeight="1" thickBot="1" x14ac:dyDescent="0.3">
      <c r="A14" s="50"/>
      <c r="B14" s="45"/>
      <c r="C14" s="45"/>
      <c r="D14" s="45"/>
      <c r="E14" s="7" t="s">
        <v>1</v>
      </c>
      <c r="F14" s="39" t="s">
        <v>16</v>
      </c>
      <c r="G14" s="40"/>
      <c r="H14" s="40"/>
      <c r="I14" s="26"/>
      <c r="J14" s="22" t="s">
        <v>26</v>
      </c>
      <c r="K14" s="18"/>
      <c r="L14" s="9">
        <v>4983640</v>
      </c>
      <c r="M14" s="8" t="s">
        <v>28</v>
      </c>
      <c r="N14" s="17" t="s">
        <v>33</v>
      </c>
      <c r="O14" s="10">
        <f t="shared" si="0"/>
        <v>0</v>
      </c>
      <c r="P14" s="11" t="s">
        <v>62</v>
      </c>
      <c r="Q14" s="1" t="s">
        <v>48</v>
      </c>
    </row>
    <row r="15" spans="1:21" ht="15" customHeight="1" x14ac:dyDescent="0.25">
      <c r="A15" s="56" t="s">
        <v>39</v>
      </c>
      <c r="B15" s="45" t="s">
        <v>34</v>
      </c>
      <c r="C15" s="51" t="s">
        <v>17</v>
      </c>
      <c r="D15" s="58" t="s">
        <v>2</v>
      </c>
      <c r="E15" s="59"/>
      <c r="F15" s="43" t="s">
        <v>20</v>
      </c>
      <c r="G15" s="44"/>
      <c r="H15" s="44"/>
      <c r="I15" s="64"/>
      <c r="J15" s="66" t="s">
        <v>27</v>
      </c>
      <c r="K15" s="18" t="s">
        <v>82</v>
      </c>
      <c r="L15" s="19">
        <v>10687</v>
      </c>
      <c r="M15" s="8" t="s">
        <v>29</v>
      </c>
      <c r="N15" s="17">
        <v>0.85</v>
      </c>
      <c r="O15" s="10">
        <f>IF(K15="１月～３月",IF(ISNUMBER(N15),ROUNDDOWN(I15*L15*3*N15,0),ROUNDDOWN(I15*L15*3,0)),ROUNDDOWN(I15*L15,0))</f>
        <v>0</v>
      </c>
      <c r="P15" s="11" t="s">
        <v>62</v>
      </c>
      <c r="Q15" s="1" t="s">
        <v>49</v>
      </c>
    </row>
    <row r="16" spans="1:21" ht="15" customHeight="1" thickBot="1" x14ac:dyDescent="0.3">
      <c r="A16" s="56"/>
      <c r="B16" s="45"/>
      <c r="C16" s="51"/>
      <c r="D16" s="60"/>
      <c r="E16" s="61"/>
      <c r="F16" s="62"/>
      <c r="G16" s="63"/>
      <c r="H16" s="63"/>
      <c r="I16" s="65"/>
      <c r="J16" s="66"/>
      <c r="K16" s="18" t="s">
        <v>83</v>
      </c>
      <c r="L16" s="19">
        <v>10657</v>
      </c>
      <c r="M16" s="8" t="s">
        <v>29</v>
      </c>
      <c r="N16" s="17">
        <v>0.85</v>
      </c>
      <c r="O16" s="10">
        <f>IF(K16="４月～12月",IF(ISNUMBER(N16),ROUNDDOWN(I15*L16*9*N16,0),ROUNDDOWN(I15*L16*9,0)),ROUNDDOWN(I15*L16,0))</f>
        <v>0</v>
      </c>
      <c r="P16" s="11" t="s">
        <v>62</v>
      </c>
      <c r="Q16" s="1" t="s">
        <v>50</v>
      </c>
    </row>
    <row r="17" spans="1:20" ht="15" customHeight="1" thickBot="1" x14ac:dyDescent="0.3">
      <c r="A17" s="57"/>
      <c r="B17" s="45"/>
      <c r="C17" s="51"/>
      <c r="D17" s="45" t="s">
        <v>19</v>
      </c>
      <c r="E17" s="46"/>
      <c r="F17" s="39" t="s">
        <v>21</v>
      </c>
      <c r="G17" s="40"/>
      <c r="H17" s="40"/>
      <c r="I17" s="31"/>
      <c r="J17" s="22" t="s">
        <v>27</v>
      </c>
      <c r="K17" s="18" t="s">
        <v>73</v>
      </c>
      <c r="L17" s="19">
        <v>810</v>
      </c>
      <c r="M17" s="8" t="s">
        <v>29</v>
      </c>
      <c r="N17" s="18">
        <v>1</v>
      </c>
      <c r="O17" s="10">
        <f>IF(K17="毎月",IF(ISNUMBER(N17),ROUNDDOWN(I17*L17*12*N17,0),ROUNDDOWN(I17*L17*12,0)),ROUNDDOWN(I17*L17,0))</f>
        <v>0</v>
      </c>
      <c r="P17" s="11" t="s">
        <v>62</v>
      </c>
      <c r="Q17" s="1" t="s">
        <v>51</v>
      </c>
    </row>
    <row r="18" spans="1:20" ht="15" customHeight="1" thickBot="1" x14ac:dyDescent="0.3">
      <c r="A18" s="57"/>
      <c r="B18" s="45"/>
      <c r="C18" s="51" t="s">
        <v>18</v>
      </c>
      <c r="D18" s="45" t="s">
        <v>8</v>
      </c>
      <c r="E18" s="46"/>
      <c r="F18" s="41" t="s">
        <v>23</v>
      </c>
      <c r="G18" s="42"/>
      <c r="H18" s="42"/>
      <c r="I18" s="29"/>
      <c r="J18" s="23" t="s">
        <v>26</v>
      </c>
      <c r="K18" s="18"/>
      <c r="L18" s="19">
        <v>4794823</v>
      </c>
      <c r="M18" s="8" t="s">
        <v>28</v>
      </c>
      <c r="N18" s="17" t="s">
        <v>33</v>
      </c>
      <c r="O18" s="10">
        <f t="shared" si="0"/>
        <v>0</v>
      </c>
      <c r="P18" s="11" t="s">
        <v>62</v>
      </c>
      <c r="Q18" s="1" t="s">
        <v>52</v>
      </c>
    </row>
    <row r="19" spans="1:20" ht="15" customHeight="1" thickBot="1" x14ac:dyDescent="0.3">
      <c r="A19" s="57"/>
      <c r="B19" s="45"/>
      <c r="C19" s="51"/>
      <c r="D19" s="45" t="s">
        <v>9</v>
      </c>
      <c r="E19" s="46"/>
      <c r="F19" s="39" t="s">
        <v>22</v>
      </c>
      <c r="G19" s="40"/>
      <c r="H19" s="40"/>
      <c r="I19" s="28"/>
      <c r="J19" s="22" t="s">
        <v>26</v>
      </c>
      <c r="K19" s="18"/>
      <c r="L19" s="19">
        <v>10774709</v>
      </c>
      <c r="M19" s="8" t="s">
        <v>28</v>
      </c>
      <c r="N19" s="17" t="s">
        <v>33</v>
      </c>
      <c r="O19" s="10">
        <f t="shared" si="0"/>
        <v>0</v>
      </c>
      <c r="P19" s="11" t="s">
        <v>62</v>
      </c>
      <c r="Q19" s="1" t="s">
        <v>53</v>
      </c>
    </row>
    <row r="20" spans="1:20" ht="15" customHeight="1" thickBot="1" x14ac:dyDescent="0.3">
      <c r="A20" s="57"/>
      <c r="B20" s="45" t="s">
        <v>35</v>
      </c>
      <c r="C20" s="6" t="s">
        <v>17</v>
      </c>
      <c r="D20" s="45" t="s">
        <v>2</v>
      </c>
      <c r="E20" s="46"/>
      <c r="F20" s="41" t="s">
        <v>24</v>
      </c>
      <c r="G20" s="42"/>
      <c r="H20" s="42"/>
      <c r="I20" s="29"/>
      <c r="J20" s="23" t="s">
        <v>27</v>
      </c>
      <c r="K20" s="18" t="s">
        <v>73</v>
      </c>
      <c r="L20" s="19">
        <v>1270</v>
      </c>
      <c r="M20" s="8" t="s">
        <v>29</v>
      </c>
      <c r="N20" s="17">
        <v>0.85</v>
      </c>
      <c r="O20" s="10">
        <f t="shared" si="0"/>
        <v>0</v>
      </c>
      <c r="P20" s="11" t="s">
        <v>62</v>
      </c>
      <c r="Q20" s="1" t="s">
        <v>54</v>
      </c>
      <c r="R20" s="4"/>
      <c r="S20" s="4"/>
      <c r="T20" s="4"/>
    </row>
    <row r="21" spans="1:20" ht="15" customHeight="1" thickBot="1" x14ac:dyDescent="0.3">
      <c r="A21" s="57"/>
      <c r="B21" s="45"/>
      <c r="C21" s="51" t="s">
        <v>18</v>
      </c>
      <c r="D21" s="45" t="s">
        <v>8</v>
      </c>
      <c r="E21" s="46"/>
      <c r="F21" s="39" t="s">
        <v>23</v>
      </c>
      <c r="G21" s="40"/>
      <c r="H21" s="40"/>
      <c r="I21" s="28"/>
      <c r="J21" s="22" t="s">
        <v>26</v>
      </c>
      <c r="K21" s="18"/>
      <c r="L21" s="19">
        <v>1488980</v>
      </c>
      <c r="M21" s="8" t="s">
        <v>28</v>
      </c>
      <c r="N21" s="17" t="s">
        <v>33</v>
      </c>
      <c r="O21" s="10">
        <f t="shared" si="0"/>
        <v>0</v>
      </c>
      <c r="P21" s="11" t="s">
        <v>62</v>
      </c>
      <c r="Q21" s="1" t="s">
        <v>55</v>
      </c>
      <c r="R21" s="4"/>
      <c r="S21" s="4"/>
      <c r="T21" s="4"/>
    </row>
    <row r="22" spans="1:20" ht="15" customHeight="1" thickBot="1" x14ac:dyDescent="0.3">
      <c r="A22" s="57"/>
      <c r="B22" s="45"/>
      <c r="C22" s="51"/>
      <c r="D22" s="45" t="s">
        <v>9</v>
      </c>
      <c r="E22" s="46"/>
      <c r="F22" s="41" t="s">
        <v>22</v>
      </c>
      <c r="G22" s="42"/>
      <c r="H22" s="42"/>
      <c r="I22" s="29"/>
      <c r="J22" s="23" t="s">
        <v>26</v>
      </c>
      <c r="K22" s="18"/>
      <c r="L22" s="19">
        <v>3374621</v>
      </c>
      <c r="M22" s="8" t="s">
        <v>28</v>
      </c>
      <c r="N22" s="17" t="s">
        <v>33</v>
      </c>
      <c r="O22" s="10">
        <f t="shared" si="0"/>
        <v>0</v>
      </c>
      <c r="P22" s="11" t="s">
        <v>62</v>
      </c>
      <c r="Q22" s="1" t="s">
        <v>56</v>
      </c>
    </row>
    <row r="23" spans="1:20" ht="15" customHeight="1" thickBot="1" x14ac:dyDescent="0.3">
      <c r="A23" s="57"/>
      <c r="B23" s="45" t="s">
        <v>36</v>
      </c>
      <c r="C23" s="6" t="s">
        <v>17</v>
      </c>
      <c r="D23" s="45" t="s">
        <v>2</v>
      </c>
      <c r="E23" s="46"/>
      <c r="F23" s="39" t="s">
        <v>24</v>
      </c>
      <c r="G23" s="40"/>
      <c r="H23" s="40"/>
      <c r="I23" s="28"/>
      <c r="J23" s="22" t="s">
        <v>27</v>
      </c>
      <c r="K23" s="18" t="s">
        <v>73</v>
      </c>
      <c r="L23" s="19">
        <v>1780</v>
      </c>
      <c r="M23" s="8" t="s">
        <v>29</v>
      </c>
      <c r="N23" s="17">
        <v>0.85</v>
      </c>
      <c r="O23" s="10">
        <f t="shared" si="0"/>
        <v>0</v>
      </c>
      <c r="P23" s="11" t="s">
        <v>62</v>
      </c>
      <c r="Q23" s="1" t="s">
        <v>57</v>
      </c>
    </row>
    <row r="24" spans="1:20" ht="15" customHeight="1" thickBot="1" x14ac:dyDescent="0.3">
      <c r="A24" s="57"/>
      <c r="B24" s="45"/>
      <c r="C24" s="51" t="s">
        <v>18</v>
      </c>
      <c r="D24" s="45" t="s">
        <v>8</v>
      </c>
      <c r="E24" s="46"/>
      <c r="F24" s="41" t="s">
        <v>23</v>
      </c>
      <c r="G24" s="42"/>
      <c r="H24" s="42"/>
      <c r="I24" s="29"/>
      <c r="J24" s="23" t="s">
        <v>26</v>
      </c>
      <c r="K24" s="18"/>
      <c r="L24" s="19">
        <v>439312</v>
      </c>
      <c r="M24" s="8" t="s">
        <v>28</v>
      </c>
      <c r="N24" s="17" t="s">
        <v>33</v>
      </c>
      <c r="O24" s="10">
        <f t="shared" si="0"/>
        <v>0</v>
      </c>
      <c r="P24" s="11" t="s">
        <v>62</v>
      </c>
      <c r="Q24" s="1" t="s">
        <v>58</v>
      </c>
    </row>
    <row r="25" spans="1:20" ht="15" customHeight="1" thickBot="1" x14ac:dyDescent="0.3">
      <c r="A25" s="57"/>
      <c r="B25" s="45"/>
      <c r="C25" s="51"/>
      <c r="D25" s="45" t="s">
        <v>9</v>
      </c>
      <c r="E25" s="46"/>
      <c r="F25" s="39" t="s">
        <v>22</v>
      </c>
      <c r="G25" s="40"/>
      <c r="H25" s="40"/>
      <c r="I25" s="28"/>
      <c r="J25" s="22" t="s">
        <v>26</v>
      </c>
      <c r="K25" s="18"/>
      <c r="L25" s="19">
        <v>923524</v>
      </c>
      <c r="M25" s="8" t="s">
        <v>28</v>
      </c>
      <c r="N25" s="17" t="s">
        <v>33</v>
      </c>
      <c r="O25" s="10">
        <f t="shared" si="0"/>
        <v>0</v>
      </c>
      <c r="P25" s="11" t="s">
        <v>62</v>
      </c>
      <c r="Q25" s="1" t="s">
        <v>59</v>
      </c>
    </row>
    <row r="26" spans="1:20" ht="15" customHeight="1" x14ac:dyDescent="0.25">
      <c r="A26" s="57"/>
      <c r="B26" s="45" t="s">
        <v>81</v>
      </c>
      <c r="C26" s="52" t="s">
        <v>17</v>
      </c>
      <c r="D26" s="58" t="s">
        <v>2</v>
      </c>
      <c r="E26" s="68"/>
      <c r="F26" s="41" t="s">
        <v>24</v>
      </c>
      <c r="G26" s="42"/>
      <c r="H26" s="42"/>
      <c r="I26" s="67"/>
      <c r="J26" s="66" t="s">
        <v>27</v>
      </c>
      <c r="K26" s="18" t="s">
        <v>82</v>
      </c>
      <c r="L26" s="19">
        <v>761</v>
      </c>
      <c r="M26" s="8" t="s">
        <v>29</v>
      </c>
      <c r="N26" s="17">
        <v>0.85</v>
      </c>
      <c r="O26" s="10">
        <f>IF(K26="１月～３月",IF(ISNUMBER(N26),ROUNDDOWN(I26*L26*3*N26,0),ROUNDDOWN(I26*L26*3,0)),ROUNDDOWN(I26*L26,0))</f>
        <v>0</v>
      </c>
      <c r="P26" s="11" t="s">
        <v>62</v>
      </c>
      <c r="Q26" s="1" t="s">
        <v>60</v>
      </c>
    </row>
    <row r="27" spans="1:20" ht="15" customHeight="1" thickBot="1" x14ac:dyDescent="0.3">
      <c r="A27" s="57"/>
      <c r="B27" s="45"/>
      <c r="C27" s="50"/>
      <c r="D27" s="60"/>
      <c r="E27" s="69"/>
      <c r="F27" s="41"/>
      <c r="G27" s="42"/>
      <c r="H27" s="42"/>
      <c r="I27" s="67"/>
      <c r="J27" s="66"/>
      <c r="K27" s="18" t="s">
        <v>83</v>
      </c>
      <c r="L27" s="32">
        <v>686</v>
      </c>
      <c r="M27" s="8" t="s">
        <v>29</v>
      </c>
      <c r="N27" s="17">
        <v>0.85</v>
      </c>
      <c r="O27" s="10">
        <f>IF(K27="４月～12月",IF(ISNUMBER(N27),ROUNDDOWN(I26*L27*9*N27,0),ROUNDDOWN(I26*L27*9,0)),ROUNDDOWN(I26*L27,0))</f>
        <v>0</v>
      </c>
      <c r="P27" s="11" t="s">
        <v>62</v>
      </c>
      <c r="Q27" s="1" t="s">
        <v>61</v>
      </c>
    </row>
    <row r="28" spans="1:20" ht="15" customHeight="1" thickBot="1" x14ac:dyDescent="0.3">
      <c r="A28" s="57"/>
      <c r="B28" s="45"/>
      <c r="C28" s="51" t="s">
        <v>18</v>
      </c>
      <c r="D28" s="45" t="s">
        <v>8</v>
      </c>
      <c r="E28" s="46"/>
      <c r="F28" s="39" t="s">
        <v>23</v>
      </c>
      <c r="G28" s="40"/>
      <c r="H28" s="40"/>
      <c r="I28" s="28"/>
      <c r="J28" s="22" t="s">
        <v>26</v>
      </c>
      <c r="K28" s="18"/>
      <c r="L28" s="19">
        <v>768182</v>
      </c>
      <c r="M28" s="8" t="s">
        <v>84</v>
      </c>
      <c r="N28" s="17" t="s">
        <v>85</v>
      </c>
      <c r="O28" s="10">
        <f t="shared" ref="O28:O29" si="1">IF(K28="毎月",IF(ISNUMBER(N28),ROUNDDOWN(I28*L28*12*N28,0),ROUNDDOWN(I28*L28*12,0)),ROUNDDOWN(I28*L28,0))</f>
        <v>0</v>
      </c>
      <c r="P28" s="11" t="s">
        <v>62</v>
      </c>
      <c r="Q28" s="1" t="s">
        <v>80</v>
      </c>
    </row>
    <row r="29" spans="1:20" ht="15" customHeight="1" thickBot="1" x14ac:dyDescent="0.3">
      <c r="A29" s="57"/>
      <c r="B29" s="45"/>
      <c r="C29" s="51"/>
      <c r="D29" s="45" t="s">
        <v>9</v>
      </c>
      <c r="E29" s="46"/>
      <c r="F29" s="62" t="s">
        <v>22</v>
      </c>
      <c r="G29" s="63"/>
      <c r="H29" s="63"/>
      <c r="I29" s="30"/>
      <c r="J29" s="24" t="s">
        <v>26</v>
      </c>
      <c r="K29" s="18"/>
      <c r="L29" s="19">
        <v>2314357</v>
      </c>
      <c r="M29" s="8" t="s">
        <v>28</v>
      </c>
      <c r="N29" s="17" t="s">
        <v>30</v>
      </c>
      <c r="O29" s="10">
        <f t="shared" si="1"/>
        <v>0</v>
      </c>
      <c r="P29" s="11" t="s">
        <v>62</v>
      </c>
      <c r="Q29" s="1" t="s">
        <v>86</v>
      </c>
    </row>
    <row r="30" spans="1:20" ht="15" customHeight="1" x14ac:dyDescent="0.25">
      <c r="A30" s="1" t="s">
        <v>65</v>
      </c>
      <c r="D30" s="5"/>
      <c r="E30" s="5"/>
    </row>
    <row r="31" spans="1:20" ht="15" customHeight="1" x14ac:dyDescent="0.25">
      <c r="A31" s="1" t="s">
        <v>66</v>
      </c>
      <c r="D31" s="5"/>
      <c r="E31" s="5"/>
    </row>
    <row r="32" spans="1:20" ht="15" customHeight="1" x14ac:dyDescent="0.25">
      <c r="A32" s="1" t="s">
        <v>74</v>
      </c>
      <c r="D32" s="5"/>
      <c r="E32" s="5"/>
    </row>
    <row r="33" spans="1:16" ht="15" customHeight="1" x14ac:dyDescent="0.25">
      <c r="A33" s="1" t="s">
        <v>88</v>
      </c>
      <c r="D33" s="20"/>
      <c r="E33" s="20"/>
    </row>
    <row r="34" spans="1:16" ht="15" customHeight="1" x14ac:dyDescent="0.25">
      <c r="A34" s="1" t="s">
        <v>76</v>
      </c>
      <c r="D34" s="5"/>
      <c r="E34" s="5"/>
    </row>
    <row r="36" spans="1:16" ht="15" customHeight="1" x14ac:dyDescent="0.25">
      <c r="A36" s="45" t="s">
        <v>63</v>
      </c>
      <c r="B36" s="45"/>
      <c r="C36" s="45"/>
      <c r="D36" s="45"/>
      <c r="E36" s="46"/>
      <c r="F36" s="13">
        <f>SUM(O15:O29)</f>
        <v>0</v>
      </c>
      <c r="G36" s="12" t="s">
        <v>62</v>
      </c>
      <c r="H36" s="36" t="s">
        <v>87</v>
      </c>
      <c r="I36" s="37"/>
      <c r="J36" s="37"/>
      <c r="K36" s="37"/>
      <c r="L36" s="37"/>
      <c r="M36" s="37"/>
      <c r="N36" s="37"/>
      <c r="O36" s="37"/>
      <c r="P36" s="38"/>
    </row>
    <row r="37" spans="1:16" ht="15" customHeight="1" x14ac:dyDescent="0.25">
      <c r="A37" s="45" t="s">
        <v>64</v>
      </c>
      <c r="B37" s="45"/>
      <c r="C37" s="45"/>
      <c r="D37" s="45"/>
      <c r="E37" s="46"/>
      <c r="F37" s="13">
        <f>ROUNDDOWN(SUM(O7:O14)*1.1,0)</f>
        <v>0</v>
      </c>
      <c r="G37" s="12" t="s">
        <v>62</v>
      </c>
      <c r="H37" s="36" t="s">
        <v>77</v>
      </c>
      <c r="I37" s="37"/>
      <c r="J37" s="37"/>
      <c r="K37" s="37"/>
      <c r="L37" s="37"/>
      <c r="M37" s="37"/>
      <c r="N37" s="37"/>
      <c r="O37" s="37"/>
      <c r="P37" s="38"/>
    </row>
    <row r="38" spans="1:16" ht="15" customHeight="1" x14ac:dyDescent="0.25">
      <c r="A38" s="45" t="s">
        <v>6</v>
      </c>
      <c r="B38" s="45"/>
      <c r="C38" s="45"/>
      <c r="D38" s="45"/>
      <c r="E38" s="46"/>
      <c r="F38" s="13">
        <f>F36-F37</f>
        <v>0</v>
      </c>
      <c r="G38" s="12" t="s">
        <v>62</v>
      </c>
      <c r="H38" s="37" t="s">
        <v>75</v>
      </c>
      <c r="I38" s="37"/>
      <c r="J38" s="37"/>
      <c r="K38" s="37"/>
      <c r="L38" s="37"/>
      <c r="M38" s="37"/>
      <c r="N38" s="37"/>
      <c r="O38" s="37"/>
      <c r="P38" s="38"/>
    </row>
  </sheetData>
  <mergeCells count="73">
    <mergeCell ref="I15:I16"/>
    <mergeCell ref="J26:J27"/>
    <mergeCell ref="C28:C29"/>
    <mergeCell ref="D28:E28"/>
    <mergeCell ref="F28:H28"/>
    <mergeCell ref="D29:E29"/>
    <mergeCell ref="F29:H29"/>
    <mergeCell ref="I26:I27"/>
    <mergeCell ref="D18:E18"/>
    <mergeCell ref="D19:E19"/>
    <mergeCell ref="D26:E27"/>
    <mergeCell ref="F26:H27"/>
    <mergeCell ref="D23:E23"/>
    <mergeCell ref="J15:J16"/>
    <mergeCell ref="C15:C17"/>
    <mergeCell ref="D17:E17"/>
    <mergeCell ref="D15:E16"/>
    <mergeCell ref="F15:H16"/>
    <mergeCell ref="D9:D10"/>
    <mergeCell ref="D11:D12"/>
    <mergeCell ref="F14:H14"/>
    <mergeCell ref="F12:H12"/>
    <mergeCell ref="F13:H13"/>
    <mergeCell ref="B2:J2"/>
    <mergeCell ref="C11:C14"/>
    <mergeCell ref="B1:J1"/>
    <mergeCell ref="A37:E37"/>
    <mergeCell ref="C3:G3"/>
    <mergeCell ref="C4:G4"/>
    <mergeCell ref="C7:C10"/>
    <mergeCell ref="D13:D14"/>
    <mergeCell ref="F19:H19"/>
    <mergeCell ref="C18:C19"/>
    <mergeCell ref="A3:A4"/>
    <mergeCell ref="F6:J6"/>
    <mergeCell ref="A15:A29"/>
    <mergeCell ref="B15:B19"/>
    <mergeCell ref="F10:H10"/>
    <mergeCell ref="F11:H11"/>
    <mergeCell ref="B7:B10"/>
    <mergeCell ref="B11:B14"/>
    <mergeCell ref="A38:E38"/>
    <mergeCell ref="A6:E6"/>
    <mergeCell ref="A7:A14"/>
    <mergeCell ref="A36:E36"/>
    <mergeCell ref="B20:B22"/>
    <mergeCell ref="B23:B25"/>
    <mergeCell ref="C24:C25"/>
    <mergeCell ref="D24:E24"/>
    <mergeCell ref="D25:E25"/>
    <mergeCell ref="D22:E22"/>
    <mergeCell ref="D20:E20"/>
    <mergeCell ref="B26:B29"/>
    <mergeCell ref="C26:C27"/>
    <mergeCell ref="C21:C22"/>
    <mergeCell ref="D21:E21"/>
    <mergeCell ref="D7:D8"/>
    <mergeCell ref="K6:M6"/>
    <mergeCell ref="H36:P36"/>
    <mergeCell ref="H37:P37"/>
    <mergeCell ref="H38:P38"/>
    <mergeCell ref="F25:H25"/>
    <mergeCell ref="O6:P6"/>
    <mergeCell ref="F8:H8"/>
    <mergeCell ref="F9:H9"/>
    <mergeCell ref="F23:H23"/>
    <mergeCell ref="F24:H24"/>
    <mergeCell ref="F20:H20"/>
    <mergeCell ref="F21:H21"/>
    <mergeCell ref="F22:H22"/>
    <mergeCell ref="F17:H17"/>
    <mergeCell ref="F18:H18"/>
    <mergeCell ref="F7:H7"/>
  </mergeCells>
  <phoneticPr fontId="2"/>
  <dataValidations disablePrompts="1" count="2">
    <dataValidation imeMode="hiragana" allowBlank="1" showInputMessage="1" showErrorMessage="1" sqref="WVZ982997:WWA982997 S65525:T65525 JN65493:JO65493 TJ65493:TK65493 ADF65493:ADG65493 ANB65493:ANC65493 AWX65493:AWY65493 BGT65493:BGU65493 BQP65493:BQQ65493 CAL65493:CAM65493 CKH65493:CKI65493 CUD65493:CUE65493 DDZ65493:DEA65493 DNV65493:DNW65493 DXR65493:DXS65493 EHN65493:EHO65493 ERJ65493:ERK65493 FBF65493:FBG65493 FLB65493:FLC65493 FUX65493:FUY65493 GET65493:GEU65493 GOP65493:GOQ65493 GYL65493:GYM65493 HIH65493:HII65493 HSD65493:HSE65493 IBZ65493:ICA65493 ILV65493:ILW65493 IVR65493:IVS65493 JFN65493:JFO65493 JPJ65493:JPK65493 JZF65493:JZG65493 KJB65493:KJC65493 KSX65493:KSY65493 LCT65493:LCU65493 LMP65493:LMQ65493 LWL65493:LWM65493 MGH65493:MGI65493 MQD65493:MQE65493 MZZ65493:NAA65493 NJV65493:NJW65493 NTR65493:NTS65493 ODN65493:ODO65493 ONJ65493:ONK65493 OXF65493:OXG65493 PHB65493:PHC65493 PQX65493:PQY65493 QAT65493:QAU65493 QKP65493:QKQ65493 QUL65493:QUM65493 REH65493:REI65493 ROD65493:ROE65493 RXZ65493:RYA65493 SHV65493:SHW65493 SRR65493:SRS65493 TBN65493:TBO65493 TLJ65493:TLK65493 TVF65493:TVG65493 UFB65493:UFC65493 UOX65493:UOY65493 UYT65493:UYU65493 VIP65493:VIQ65493 VSL65493:VSM65493 WCH65493:WCI65493 WMD65493:WME65493 WVZ65493:WWA65493 S131061:T131061 JN131029:JO131029 TJ131029:TK131029 ADF131029:ADG131029 ANB131029:ANC131029 AWX131029:AWY131029 BGT131029:BGU131029 BQP131029:BQQ131029 CAL131029:CAM131029 CKH131029:CKI131029 CUD131029:CUE131029 DDZ131029:DEA131029 DNV131029:DNW131029 DXR131029:DXS131029 EHN131029:EHO131029 ERJ131029:ERK131029 FBF131029:FBG131029 FLB131029:FLC131029 FUX131029:FUY131029 GET131029:GEU131029 GOP131029:GOQ131029 GYL131029:GYM131029 HIH131029:HII131029 HSD131029:HSE131029 IBZ131029:ICA131029 ILV131029:ILW131029 IVR131029:IVS131029 JFN131029:JFO131029 JPJ131029:JPK131029 JZF131029:JZG131029 KJB131029:KJC131029 KSX131029:KSY131029 LCT131029:LCU131029 LMP131029:LMQ131029 LWL131029:LWM131029 MGH131029:MGI131029 MQD131029:MQE131029 MZZ131029:NAA131029 NJV131029:NJW131029 NTR131029:NTS131029 ODN131029:ODO131029 ONJ131029:ONK131029 OXF131029:OXG131029 PHB131029:PHC131029 PQX131029:PQY131029 QAT131029:QAU131029 QKP131029:QKQ131029 QUL131029:QUM131029 REH131029:REI131029 ROD131029:ROE131029 RXZ131029:RYA131029 SHV131029:SHW131029 SRR131029:SRS131029 TBN131029:TBO131029 TLJ131029:TLK131029 TVF131029:TVG131029 UFB131029:UFC131029 UOX131029:UOY131029 UYT131029:UYU131029 VIP131029:VIQ131029 VSL131029:VSM131029 WCH131029:WCI131029 WMD131029:WME131029 WVZ131029:WWA131029 S196597:T196597 JN196565:JO196565 TJ196565:TK196565 ADF196565:ADG196565 ANB196565:ANC196565 AWX196565:AWY196565 BGT196565:BGU196565 BQP196565:BQQ196565 CAL196565:CAM196565 CKH196565:CKI196565 CUD196565:CUE196565 DDZ196565:DEA196565 DNV196565:DNW196565 DXR196565:DXS196565 EHN196565:EHO196565 ERJ196565:ERK196565 FBF196565:FBG196565 FLB196565:FLC196565 FUX196565:FUY196565 GET196565:GEU196565 GOP196565:GOQ196565 GYL196565:GYM196565 HIH196565:HII196565 HSD196565:HSE196565 IBZ196565:ICA196565 ILV196565:ILW196565 IVR196565:IVS196565 JFN196565:JFO196565 JPJ196565:JPK196565 JZF196565:JZG196565 KJB196565:KJC196565 KSX196565:KSY196565 LCT196565:LCU196565 LMP196565:LMQ196565 LWL196565:LWM196565 MGH196565:MGI196565 MQD196565:MQE196565 MZZ196565:NAA196565 NJV196565:NJW196565 NTR196565:NTS196565 ODN196565:ODO196565 ONJ196565:ONK196565 OXF196565:OXG196565 PHB196565:PHC196565 PQX196565:PQY196565 QAT196565:QAU196565 QKP196565:QKQ196565 QUL196565:QUM196565 REH196565:REI196565 ROD196565:ROE196565 RXZ196565:RYA196565 SHV196565:SHW196565 SRR196565:SRS196565 TBN196565:TBO196565 TLJ196565:TLK196565 TVF196565:TVG196565 UFB196565:UFC196565 UOX196565:UOY196565 UYT196565:UYU196565 VIP196565:VIQ196565 VSL196565:VSM196565 WCH196565:WCI196565 WMD196565:WME196565 WVZ196565:WWA196565 S262133:T262133 JN262101:JO262101 TJ262101:TK262101 ADF262101:ADG262101 ANB262101:ANC262101 AWX262101:AWY262101 BGT262101:BGU262101 BQP262101:BQQ262101 CAL262101:CAM262101 CKH262101:CKI262101 CUD262101:CUE262101 DDZ262101:DEA262101 DNV262101:DNW262101 DXR262101:DXS262101 EHN262101:EHO262101 ERJ262101:ERK262101 FBF262101:FBG262101 FLB262101:FLC262101 FUX262101:FUY262101 GET262101:GEU262101 GOP262101:GOQ262101 GYL262101:GYM262101 HIH262101:HII262101 HSD262101:HSE262101 IBZ262101:ICA262101 ILV262101:ILW262101 IVR262101:IVS262101 JFN262101:JFO262101 JPJ262101:JPK262101 JZF262101:JZG262101 KJB262101:KJC262101 KSX262101:KSY262101 LCT262101:LCU262101 LMP262101:LMQ262101 LWL262101:LWM262101 MGH262101:MGI262101 MQD262101:MQE262101 MZZ262101:NAA262101 NJV262101:NJW262101 NTR262101:NTS262101 ODN262101:ODO262101 ONJ262101:ONK262101 OXF262101:OXG262101 PHB262101:PHC262101 PQX262101:PQY262101 QAT262101:QAU262101 QKP262101:QKQ262101 QUL262101:QUM262101 REH262101:REI262101 ROD262101:ROE262101 RXZ262101:RYA262101 SHV262101:SHW262101 SRR262101:SRS262101 TBN262101:TBO262101 TLJ262101:TLK262101 TVF262101:TVG262101 UFB262101:UFC262101 UOX262101:UOY262101 UYT262101:UYU262101 VIP262101:VIQ262101 VSL262101:VSM262101 WCH262101:WCI262101 WMD262101:WME262101 WVZ262101:WWA262101 S327669:T327669 JN327637:JO327637 TJ327637:TK327637 ADF327637:ADG327637 ANB327637:ANC327637 AWX327637:AWY327637 BGT327637:BGU327637 BQP327637:BQQ327637 CAL327637:CAM327637 CKH327637:CKI327637 CUD327637:CUE327637 DDZ327637:DEA327637 DNV327637:DNW327637 DXR327637:DXS327637 EHN327637:EHO327637 ERJ327637:ERK327637 FBF327637:FBG327637 FLB327637:FLC327637 FUX327637:FUY327637 GET327637:GEU327637 GOP327637:GOQ327637 GYL327637:GYM327637 HIH327637:HII327637 HSD327637:HSE327637 IBZ327637:ICA327637 ILV327637:ILW327637 IVR327637:IVS327637 JFN327637:JFO327637 JPJ327637:JPK327637 JZF327637:JZG327637 KJB327637:KJC327637 KSX327637:KSY327637 LCT327637:LCU327637 LMP327637:LMQ327637 LWL327637:LWM327637 MGH327637:MGI327637 MQD327637:MQE327637 MZZ327637:NAA327637 NJV327637:NJW327637 NTR327637:NTS327637 ODN327637:ODO327637 ONJ327637:ONK327637 OXF327637:OXG327637 PHB327637:PHC327637 PQX327637:PQY327637 QAT327637:QAU327637 QKP327637:QKQ327637 QUL327637:QUM327637 REH327637:REI327637 ROD327637:ROE327637 RXZ327637:RYA327637 SHV327637:SHW327637 SRR327637:SRS327637 TBN327637:TBO327637 TLJ327637:TLK327637 TVF327637:TVG327637 UFB327637:UFC327637 UOX327637:UOY327637 UYT327637:UYU327637 VIP327637:VIQ327637 VSL327637:VSM327637 WCH327637:WCI327637 WMD327637:WME327637 WVZ327637:WWA327637 S393205:T393205 JN393173:JO393173 TJ393173:TK393173 ADF393173:ADG393173 ANB393173:ANC393173 AWX393173:AWY393173 BGT393173:BGU393173 BQP393173:BQQ393173 CAL393173:CAM393173 CKH393173:CKI393173 CUD393173:CUE393173 DDZ393173:DEA393173 DNV393173:DNW393173 DXR393173:DXS393173 EHN393173:EHO393173 ERJ393173:ERK393173 FBF393173:FBG393173 FLB393173:FLC393173 FUX393173:FUY393173 GET393173:GEU393173 GOP393173:GOQ393173 GYL393173:GYM393173 HIH393173:HII393173 HSD393173:HSE393173 IBZ393173:ICA393173 ILV393173:ILW393173 IVR393173:IVS393173 JFN393173:JFO393173 JPJ393173:JPK393173 JZF393173:JZG393173 KJB393173:KJC393173 KSX393173:KSY393173 LCT393173:LCU393173 LMP393173:LMQ393173 LWL393173:LWM393173 MGH393173:MGI393173 MQD393173:MQE393173 MZZ393173:NAA393173 NJV393173:NJW393173 NTR393173:NTS393173 ODN393173:ODO393173 ONJ393173:ONK393173 OXF393173:OXG393173 PHB393173:PHC393173 PQX393173:PQY393173 QAT393173:QAU393173 QKP393173:QKQ393173 QUL393173:QUM393173 REH393173:REI393173 ROD393173:ROE393173 RXZ393173:RYA393173 SHV393173:SHW393173 SRR393173:SRS393173 TBN393173:TBO393173 TLJ393173:TLK393173 TVF393173:TVG393173 UFB393173:UFC393173 UOX393173:UOY393173 UYT393173:UYU393173 VIP393173:VIQ393173 VSL393173:VSM393173 WCH393173:WCI393173 WMD393173:WME393173 WVZ393173:WWA393173 S458741:T458741 JN458709:JO458709 TJ458709:TK458709 ADF458709:ADG458709 ANB458709:ANC458709 AWX458709:AWY458709 BGT458709:BGU458709 BQP458709:BQQ458709 CAL458709:CAM458709 CKH458709:CKI458709 CUD458709:CUE458709 DDZ458709:DEA458709 DNV458709:DNW458709 DXR458709:DXS458709 EHN458709:EHO458709 ERJ458709:ERK458709 FBF458709:FBG458709 FLB458709:FLC458709 FUX458709:FUY458709 GET458709:GEU458709 GOP458709:GOQ458709 GYL458709:GYM458709 HIH458709:HII458709 HSD458709:HSE458709 IBZ458709:ICA458709 ILV458709:ILW458709 IVR458709:IVS458709 JFN458709:JFO458709 JPJ458709:JPK458709 JZF458709:JZG458709 KJB458709:KJC458709 KSX458709:KSY458709 LCT458709:LCU458709 LMP458709:LMQ458709 LWL458709:LWM458709 MGH458709:MGI458709 MQD458709:MQE458709 MZZ458709:NAA458709 NJV458709:NJW458709 NTR458709:NTS458709 ODN458709:ODO458709 ONJ458709:ONK458709 OXF458709:OXG458709 PHB458709:PHC458709 PQX458709:PQY458709 QAT458709:QAU458709 QKP458709:QKQ458709 QUL458709:QUM458709 REH458709:REI458709 ROD458709:ROE458709 RXZ458709:RYA458709 SHV458709:SHW458709 SRR458709:SRS458709 TBN458709:TBO458709 TLJ458709:TLK458709 TVF458709:TVG458709 UFB458709:UFC458709 UOX458709:UOY458709 UYT458709:UYU458709 VIP458709:VIQ458709 VSL458709:VSM458709 WCH458709:WCI458709 WMD458709:WME458709 WVZ458709:WWA458709 S524277:T524277 JN524245:JO524245 TJ524245:TK524245 ADF524245:ADG524245 ANB524245:ANC524245 AWX524245:AWY524245 BGT524245:BGU524245 BQP524245:BQQ524245 CAL524245:CAM524245 CKH524245:CKI524245 CUD524245:CUE524245 DDZ524245:DEA524245 DNV524245:DNW524245 DXR524245:DXS524245 EHN524245:EHO524245 ERJ524245:ERK524245 FBF524245:FBG524245 FLB524245:FLC524245 FUX524245:FUY524245 GET524245:GEU524245 GOP524245:GOQ524245 GYL524245:GYM524245 HIH524245:HII524245 HSD524245:HSE524245 IBZ524245:ICA524245 ILV524245:ILW524245 IVR524245:IVS524245 JFN524245:JFO524245 JPJ524245:JPK524245 JZF524245:JZG524245 KJB524245:KJC524245 KSX524245:KSY524245 LCT524245:LCU524245 LMP524245:LMQ524245 LWL524245:LWM524245 MGH524245:MGI524245 MQD524245:MQE524245 MZZ524245:NAA524245 NJV524245:NJW524245 NTR524245:NTS524245 ODN524245:ODO524245 ONJ524245:ONK524245 OXF524245:OXG524245 PHB524245:PHC524245 PQX524245:PQY524245 QAT524245:QAU524245 QKP524245:QKQ524245 QUL524245:QUM524245 REH524245:REI524245 ROD524245:ROE524245 RXZ524245:RYA524245 SHV524245:SHW524245 SRR524245:SRS524245 TBN524245:TBO524245 TLJ524245:TLK524245 TVF524245:TVG524245 UFB524245:UFC524245 UOX524245:UOY524245 UYT524245:UYU524245 VIP524245:VIQ524245 VSL524245:VSM524245 WCH524245:WCI524245 WMD524245:WME524245 WVZ524245:WWA524245 S589813:T589813 JN589781:JO589781 TJ589781:TK589781 ADF589781:ADG589781 ANB589781:ANC589781 AWX589781:AWY589781 BGT589781:BGU589781 BQP589781:BQQ589781 CAL589781:CAM589781 CKH589781:CKI589781 CUD589781:CUE589781 DDZ589781:DEA589781 DNV589781:DNW589781 DXR589781:DXS589781 EHN589781:EHO589781 ERJ589781:ERK589781 FBF589781:FBG589781 FLB589781:FLC589781 FUX589781:FUY589781 GET589781:GEU589781 GOP589781:GOQ589781 GYL589781:GYM589781 HIH589781:HII589781 HSD589781:HSE589781 IBZ589781:ICA589781 ILV589781:ILW589781 IVR589781:IVS589781 JFN589781:JFO589781 JPJ589781:JPK589781 JZF589781:JZG589781 KJB589781:KJC589781 KSX589781:KSY589781 LCT589781:LCU589781 LMP589781:LMQ589781 LWL589781:LWM589781 MGH589781:MGI589781 MQD589781:MQE589781 MZZ589781:NAA589781 NJV589781:NJW589781 NTR589781:NTS589781 ODN589781:ODO589781 ONJ589781:ONK589781 OXF589781:OXG589781 PHB589781:PHC589781 PQX589781:PQY589781 QAT589781:QAU589781 QKP589781:QKQ589781 QUL589781:QUM589781 REH589781:REI589781 ROD589781:ROE589781 RXZ589781:RYA589781 SHV589781:SHW589781 SRR589781:SRS589781 TBN589781:TBO589781 TLJ589781:TLK589781 TVF589781:TVG589781 UFB589781:UFC589781 UOX589781:UOY589781 UYT589781:UYU589781 VIP589781:VIQ589781 VSL589781:VSM589781 WCH589781:WCI589781 WMD589781:WME589781 WVZ589781:WWA589781 S655349:T655349 JN655317:JO655317 TJ655317:TK655317 ADF655317:ADG655317 ANB655317:ANC655317 AWX655317:AWY655317 BGT655317:BGU655317 BQP655317:BQQ655317 CAL655317:CAM655317 CKH655317:CKI655317 CUD655317:CUE655317 DDZ655317:DEA655317 DNV655317:DNW655317 DXR655317:DXS655317 EHN655317:EHO655317 ERJ655317:ERK655317 FBF655317:FBG655317 FLB655317:FLC655317 FUX655317:FUY655317 GET655317:GEU655317 GOP655317:GOQ655317 GYL655317:GYM655317 HIH655317:HII655317 HSD655317:HSE655317 IBZ655317:ICA655317 ILV655317:ILW655317 IVR655317:IVS655317 JFN655317:JFO655317 JPJ655317:JPK655317 JZF655317:JZG655317 KJB655317:KJC655317 KSX655317:KSY655317 LCT655317:LCU655317 LMP655317:LMQ655317 LWL655317:LWM655317 MGH655317:MGI655317 MQD655317:MQE655317 MZZ655317:NAA655317 NJV655317:NJW655317 NTR655317:NTS655317 ODN655317:ODO655317 ONJ655317:ONK655317 OXF655317:OXG655317 PHB655317:PHC655317 PQX655317:PQY655317 QAT655317:QAU655317 QKP655317:QKQ655317 QUL655317:QUM655317 REH655317:REI655317 ROD655317:ROE655317 RXZ655317:RYA655317 SHV655317:SHW655317 SRR655317:SRS655317 TBN655317:TBO655317 TLJ655317:TLK655317 TVF655317:TVG655317 UFB655317:UFC655317 UOX655317:UOY655317 UYT655317:UYU655317 VIP655317:VIQ655317 VSL655317:VSM655317 WCH655317:WCI655317 WMD655317:WME655317 WVZ655317:WWA655317 S720885:T720885 JN720853:JO720853 TJ720853:TK720853 ADF720853:ADG720853 ANB720853:ANC720853 AWX720853:AWY720853 BGT720853:BGU720853 BQP720853:BQQ720853 CAL720853:CAM720853 CKH720853:CKI720853 CUD720853:CUE720853 DDZ720853:DEA720853 DNV720853:DNW720853 DXR720853:DXS720853 EHN720853:EHO720853 ERJ720853:ERK720853 FBF720853:FBG720853 FLB720853:FLC720853 FUX720853:FUY720853 GET720853:GEU720853 GOP720853:GOQ720853 GYL720853:GYM720853 HIH720853:HII720853 HSD720853:HSE720853 IBZ720853:ICA720853 ILV720853:ILW720853 IVR720853:IVS720853 JFN720853:JFO720853 JPJ720853:JPK720853 JZF720853:JZG720853 KJB720853:KJC720853 KSX720853:KSY720853 LCT720853:LCU720853 LMP720853:LMQ720853 LWL720853:LWM720853 MGH720853:MGI720853 MQD720853:MQE720853 MZZ720853:NAA720853 NJV720853:NJW720853 NTR720853:NTS720853 ODN720853:ODO720853 ONJ720853:ONK720853 OXF720853:OXG720853 PHB720853:PHC720853 PQX720853:PQY720853 QAT720853:QAU720853 QKP720853:QKQ720853 QUL720853:QUM720853 REH720853:REI720853 ROD720853:ROE720853 RXZ720853:RYA720853 SHV720853:SHW720853 SRR720853:SRS720853 TBN720853:TBO720853 TLJ720853:TLK720853 TVF720853:TVG720853 UFB720853:UFC720853 UOX720853:UOY720853 UYT720853:UYU720853 VIP720853:VIQ720853 VSL720853:VSM720853 WCH720853:WCI720853 WMD720853:WME720853 WVZ720853:WWA720853 S786421:T786421 JN786389:JO786389 TJ786389:TK786389 ADF786389:ADG786389 ANB786389:ANC786389 AWX786389:AWY786389 BGT786389:BGU786389 BQP786389:BQQ786389 CAL786389:CAM786389 CKH786389:CKI786389 CUD786389:CUE786389 DDZ786389:DEA786389 DNV786389:DNW786389 DXR786389:DXS786389 EHN786389:EHO786389 ERJ786389:ERK786389 FBF786389:FBG786389 FLB786389:FLC786389 FUX786389:FUY786389 GET786389:GEU786389 GOP786389:GOQ786389 GYL786389:GYM786389 HIH786389:HII786389 HSD786389:HSE786389 IBZ786389:ICA786389 ILV786389:ILW786389 IVR786389:IVS786389 JFN786389:JFO786389 JPJ786389:JPK786389 JZF786389:JZG786389 KJB786389:KJC786389 KSX786389:KSY786389 LCT786389:LCU786389 LMP786389:LMQ786389 LWL786389:LWM786389 MGH786389:MGI786389 MQD786389:MQE786389 MZZ786389:NAA786389 NJV786389:NJW786389 NTR786389:NTS786389 ODN786389:ODO786389 ONJ786389:ONK786389 OXF786389:OXG786389 PHB786389:PHC786389 PQX786389:PQY786389 QAT786389:QAU786389 QKP786389:QKQ786389 QUL786389:QUM786389 REH786389:REI786389 ROD786389:ROE786389 RXZ786389:RYA786389 SHV786389:SHW786389 SRR786389:SRS786389 TBN786389:TBO786389 TLJ786389:TLK786389 TVF786389:TVG786389 UFB786389:UFC786389 UOX786389:UOY786389 UYT786389:UYU786389 VIP786389:VIQ786389 VSL786389:VSM786389 WCH786389:WCI786389 WMD786389:WME786389 WVZ786389:WWA786389 S851957:T851957 JN851925:JO851925 TJ851925:TK851925 ADF851925:ADG851925 ANB851925:ANC851925 AWX851925:AWY851925 BGT851925:BGU851925 BQP851925:BQQ851925 CAL851925:CAM851925 CKH851925:CKI851925 CUD851925:CUE851925 DDZ851925:DEA851925 DNV851925:DNW851925 DXR851925:DXS851925 EHN851925:EHO851925 ERJ851925:ERK851925 FBF851925:FBG851925 FLB851925:FLC851925 FUX851925:FUY851925 GET851925:GEU851925 GOP851925:GOQ851925 GYL851925:GYM851925 HIH851925:HII851925 HSD851925:HSE851925 IBZ851925:ICA851925 ILV851925:ILW851925 IVR851925:IVS851925 JFN851925:JFO851925 JPJ851925:JPK851925 JZF851925:JZG851925 KJB851925:KJC851925 KSX851925:KSY851925 LCT851925:LCU851925 LMP851925:LMQ851925 LWL851925:LWM851925 MGH851925:MGI851925 MQD851925:MQE851925 MZZ851925:NAA851925 NJV851925:NJW851925 NTR851925:NTS851925 ODN851925:ODO851925 ONJ851925:ONK851925 OXF851925:OXG851925 PHB851925:PHC851925 PQX851925:PQY851925 QAT851925:QAU851925 QKP851925:QKQ851925 QUL851925:QUM851925 REH851925:REI851925 ROD851925:ROE851925 RXZ851925:RYA851925 SHV851925:SHW851925 SRR851925:SRS851925 TBN851925:TBO851925 TLJ851925:TLK851925 TVF851925:TVG851925 UFB851925:UFC851925 UOX851925:UOY851925 UYT851925:UYU851925 VIP851925:VIQ851925 VSL851925:VSM851925 WCH851925:WCI851925 WMD851925:WME851925 WVZ851925:WWA851925 S917493:T917493 JN917461:JO917461 TJ917461:TK917461 ADF917461:ADG917461 ANB917461:ANC917461 AWX917461:AWY917461 BGT917461:BGU917461 BQP917461:BQQ917461 CAL917461:CAM917461 CKH917461:CKI917461 CUD917461:CUE917461 DDZ917461:DEA917461 DNV917461:DNW917461 DXR917461:DXS917461 EHN917461:EHO917461 ERJ917461:ERK917461 FBF917461:FBG917461 FLB917461:FLC917461 FUX917461:FUY917461 GET917461:GEU917461 GOP917461:GOQ917461 GYL917461:GYM917461 HIH917461:HII917461 HSD917461:HSE917461 IBZ917461:ICA917461 ILV917461:ILW917461 IVR917461:IVS917461 JFN917461:JFO917461 JPJ917461:JPK917461 JZF917461:JZG917461 KJB917461:KJC917461 KSX917461:KSY917461 LCT917461:LCU917461 LMP917461:LMQ917461 LWL917461:LWM917461 MGH917461:MGI917461 MQD917461:MQE917461 MZZ917461:NAA917461 NJV917461:NJW917461 NTR917461:NTS917461 ODN917461:ODO917461 ONJ917461:ONK917461 OXF917461:OXG917461 PHB917461:PHC917461 PQX917461:PQY917461 QAT917461:QAU917461 QKP917461:QKQ917461 QUL917461:QUM917461 REH917461:REI917461 ROD917461:ROE917461 RXZ917461:RYA917461 SHV917461:SHW917461 SRR917461:SRS917461 TBN917461:TBO917461 TLJ917461:TLK917461 TVF917461:TVG917461 UFB917461:UFC917461 UOX917461:UOY917461 UYT917461:UYU917461 VIP917461:VIQ917461 VSL917461:VSM917461 WCH917461:WCI917461 WMD917461:WME917461 WVZ917461:WWA917461 S983029:T983029 JN982997:JO982997 TJ982997:TK982997 ADF982997:ADG982997 ANB982997:ANC982997 AWX982997:AWY982997 BGT982997:BGU982997 BQP982997:BQQ982997 CAL982997:CAM982997 CKH982997:CKI982997 CUD982997:CUE982997 DDZ982997:DEA982997 DNV982997:DNW982997 DXR982997:DXS982997 EHN982997:EHO982997 ERJ982997:ERK982997 FBF982997:FBG982997 FLB982997:FLC982997 FUX982997:FUY982997 GET982997:GEU982997 GOP982997:GOQ982997 GYL982997:GYM982997 HIH982997:HII982997 HSD982997:HSE982997 IBZ982997:ICA982997 ILV982997:ILW982997 IVR982997:IVS982997 JFN982997:JFO982997 JPJ982997:JPK982997 JZF982997:JZG982997 KJB982997:KJC982997 KSX982997:KSY982997 LCT982997:LCU982997 LMP982997:LMQ982997 LWL982997:LWM982997 MGH982997:MGI982997 MQD982997:MQE982997 MZZ982997:NAA982997 NJV982997:NJW982997 NTR982997:NTS982997 ODN982997:ODO982997 ONJ982997:ONK982997 OXF982997:OXG982997 PHB982997:PHC982997 PQX982997:PQY982997 QAT982997:QAU982997 QKP982997:QKQ982997 QUL982997:QUM982997 REH982997:REI982997 ROD982997:ROE982997 RXZ982997:RYA982997 SHV982997:SHW982997 SRR982997:SRS982997 TBN982997:TBO982997 TLJ982997:TLK982997 TVF982997:TVG982997 UFB982997:UFC982997 UOX982997:UOY982997 UYT982997:UYU982997 VIP982997:VIQ982997 VSL982997:VSM982997 WCH982997:WCI982997 WMD982997:WME982997"/>
    <dataValidation imeMode="off" allowBlank="1" showInputMessage="1" showErrorMessage="1" sqref="WVY983001:WVY983012 JI65497:JI65508 TE65497:TE65508 ADA65497:ADA65508 AMW65497:AMW65508 AWS65497:AWS65508 BGO65497:BGO65508 BQK65497:BQK65508 CAG65497:CAG65508 CKC65497:CKC65508 CTY65497:CTY65508 DDU65497:DDU65508 DNQ65497:DNQ65508 DXM65497:DXM65508 EHI65497:EHI65508 ERE65497:ERE65508 FBA65497:FBA65508 FKW65497:FKW65508 FUS65497:FUS65508 GEO65497:GEO65508 GOK65497:GOK65508 GYG65497:GYG65508 HIC65497:HIC65508 HRY65497:HRY65508 IBU65497:IBU65508 ILQ65497:ILQ65508 IVM65497:IVM65508 JFI65497:JFI65508 JPE65497:JPE65508 JZA65497:JZA65508 KIW65497:KIW65508 KSS65497:KSS65508 LCO65497:LCO65508 LMK65497:LMK65508 LWG65497:LWG65508 MGC65497:MGC65508 MPY65497:MPY65508 MZU65497:MZU65508 NJQ65497:NJQ65508 NTM65497:NTM65508 ODI65497:ODI65508 ONE65497:ONE65508 OXA65497:OXA65508 PGW65497:PGW65508 PQS65497:PQS65508 QAO65497:QAO65508 QKK65497:QKK65508 QUG65497:QUG65508 REC65497:REC65508 RNY65497:RNY65508 RXU65497:RXU65508 SHQ65497:SHQ65508 SRM65497:SRM65508 TBI65497:TBI65508 TLE65497:TLE65508 TVA65497:TVA65508 UEW65497:UEW65508 UOS65497:UOS65508 UYO65497:UYO65508 VIK65497:VIK65508 VSG65497:VSG65508 WCC65497:WCC65508 WLY65497:WLY65508 WVU65497:WVU65508 JI131033:JI131044 TE131033:TE131044 ADA131033:ADA131044 AMW131033:AMW131044 AWS131033:AWS131044 BGO131033:BGO131044 BQK131033:BQK131044 CAG131033:CAG131044 CKC131033:CKC131044 CTY131033:CTY131044 DDU131033:DDU131044 DNQ131033:DNQ131044 DXM131033:DXM131044 EHI131033:EHI131044 ERE131033:ERE131044 FBA131033:FBA131044 FKW131033:FKW131044 FUS131033:FUS131044 GEO131033:GEO131044 GOK131033:GOK131044 GYG131033:GYG131044 HIC131033:HIC131044 HRY131033:HRY131044 IBU131033:IBU131044 ILQ131033:ILQ131044 IVM131033:IVM131044 JFI131033:JFI131044 JPE131033:JPE131044 JZA131033:JZA131044 KIW131033:KIW131044 KSS131033:KSS131044 LCO131033:LCO131044 LMK131033:LMK131044 LWG131033:LWG131044 MGC131033:MGC131044 MPY131033:MPY131044 MZU131033:MZU131044 NJQ131033:NJQ131044 NTM131033:NTM131044 ODI131033:ODI131044 ONE131033:ONE131044 OXA131033:OXA131044 PGW131033:PGW131044 PQS131033:PQS131044 QAO131033:QAO131044 QKK131033:QKK131044 QUG131033:QUG131044 REC131033:REC131044 RNY131033:RNY131044 RXU131033:RXU131044 SHQ131033:SHQ131044 SRM131033:SRM131044 TBI131033:TBI131044 TLE131033:TLE131044 TVA131033:TVA131044 UEW131033:UEW131044 UOS131033:UOS131044 UYO131033:UYO131044 VIK131033:VIK131044 VSG131033:VSG131044 WCC131033:WCC131044 WLY131033:WLY131044 WVU131033:WVU131044 JI196569:JI196580 TE196569:TE196580 ADA196569:ADA196580 AMW196569:AMW196580 AWS196569:AWS196580 BGO196569:BGO196580 BQK196569:BQK196580 CAG196569:CAG196580 CKC196569:CKC196580 CTY196569:CTY196580 DDU196569:DDU196580 DNQ196569:DNQ196580 DXM196569:DXM196580 EHI196569:EHI196580 ERE196569:ERE196580 FBA196569:FBA196580 FKW196569:FKW196580 FUS196569:FUS196580 GEO196569:GEO196580 GOK196569:GOK196580 GYG196569:GYG196580 HIC196569:HIC196580 HRY196569:HRY196580 IBU196569:IBU196580 ILQ196569:ILQ196580 IVM196569:IVM196580 JFI196569:JFI196580 JPE196569:JPE196580 JZA196569:JZA196580 KIW196569:KIW196580 KSS196569:KSS196580 LCO196569:LCO196580 LMK196569:LMK196580 LWG196569:LWG196580 MGC196569:MGC196580 MPY196569:MPY196580 MZU196569:MZU196580 NJQ196569:NJQ196580 NTM196569:NTM196580 ODI196569:ODI196580 ONE196569:ONE196580 OXA196569:OXA196580 PGW196569:PGW196580 PQS196569:PQS196580 QAO196569:QAO196580 QKK196569:QKK196580 QUG196569:QUG196580 REC196569:REC196580 RNY196569:RNY196580 RXU196569:RXU196580 SHQ196569:SHQ196580 SRM196569:SRM196580 TBI196569:TBI196580 TLE196569:TLE196580 TVA196569:TVA196580 UEW196569:UEW196580 UOS196569:UOS196580 UYO196569:UYO196580 VIK196569:VIK196580 VSG196569:VSG196580 WCC196569:WCC196580 WLY196569:WLY196580 WVU196569:WVU196580 JI262105:JI262116 TE262105:TE262116 ADA262105:ADA262116 AMW262105:AMW262116 AWS262105:AWS262116 BGO262105:BGO262116 BQK262105:BQK262116 CAG262105:CAG262116 CKC262105:CKC262116 CTY262105:CTY262116 DDU262105:DDU262116 DNQ262105:DNQ262116 DXM262105:DXM262116 EHI262105:EHI262116 ERE262105:ERE262116 FBA262105:FBA262116 FKW262105:FKW262116 FUS262105:FUS262116 GEO262105:GEO262116 GOK262105:GOK262116 GYG262105:GYG262116 HIC262105:HIC262116 HRY262105:HRY262116 IBU262105:IBU262116 ILQ262105:ILQ262116 IVM262105:IVM262116 JFI262105:JFI262116 JPE262105:JPE262116 JZA262105:JZA262116 KIW262105:KIW262116 KSS262105:KSS262116 LCO262105:LCO262116 LMK262105:LMK262116 LWG262105:LWG262116 MGC262105:MGC262116 MPY262105:MPY262116 MZU262105:MZU262116 NJQ262105:NJQ262116 NTM262105:NTM262116 ODI262105:ODI262116 ONE262105:ONE262116 OXA262105:OXA262116 PGW262105:PGW262116 PQS262105:PQS262116 QAO262105:QAO262116 QKK262105:QKK262116 QUG262105:QUG262116 REC262105:REC262116 RNY262105:RNY262116 RXU262105:RXU262116 SHQ262105:SHQ262116 SRM262105:SRM262116 TBI262105:TBI262116 TLE262105:TLE262116 TVA262105:TVA262116 UEW262105:UEW262116 UOS262105:UOS262116 UYO262105:UYO262116 VIK262105:VIK262116 VSG262105:VSG262116 WCC262105:WCC262116 WLY262105:WLY262116 WVU262105:WVU262116 JI327641:JI327652 TE327641:TE327652 ADA327641:ADA327652 AMW327641:AMW327652 AWS327641:AWS327652 BGO327641:BGO327652 BQK327641:BQK327652 CAG327641:CAG327652 CKC327641:CKC327652 CTY327641:CTY327652 DDU327641:DDU327652 DNQ327641:DNQ327652 DXM327641:DXM327652 EHI327641:EHI327652 ERE327641:ERE327652 FBA327641:FBA327652 FKW327641:FKW327652 FUS327641:FUS327652 GEO327641:GEO327652 GOK327641:GOK327652 GYG327641:GYG327652 HIC327641:HIC327652 HRY327641:HRY327652 IBU327641:IBU327652 ILQ327641:ILQ327652 IVM327641:IVM327652 JFI327641:JFI327652 JPE327641:JPE327652 JZA327641:JZA327652 KIW327641:KIW327652 KSS327641:KSS327652 LCO327641:LCO327652 LMK327641:LMK327652 LWG327641:LWG327652 MGC327641:MGC327652 MPY327641:MPY327652 MZU327641:MZU327652 NJQ327641:NJQ327652 NTM327641:NTM327652 ODI327641:ODI327652 ONE327641:ONE327652 OXA327641:OXA327652 PGW327641:PGW327652 PQS327641:PQS327652 QAO327641:QAO327652 QKK327641:QKK327652 QUG327641:QUG327652 REC327641:REC327652 RNY327641:RNY327652 RXU327641:RXU327652 SHQ327641:SHQ327652 SRM327641:SRM327652 TBI327641:TBI327652 TLE327641:TLE327652 TVA327641:TVA327652 UEW327641:UEW327652 UOS327641:UOS327652 UYO327641:UYO327652 VIK327641:VIK327652 VSG327641:VSG327652 WCC327641:WCC327652 WLY327641:WLY327652 WVU327641:WVU327652 JI393177:JI393188 TE393177:TE393188 ADA393177:ADA393188 AMW393177:AMW393188 AWS393177:AWS393188 BGO393177:BGO393188 BQK393177:BQK393188 CAG393177:CAG393188 CKC393177:CKC393188 CTY393177:CTY393188 DDU393177:DDU393188 DNQ393177:DNQ393188 DXM393177:DXM393188 EHI393177:EHI393188 ERE393177:ERE393188 FBA393177:FBA393188 FKW393177:FKW393188 FUS393177:FUS393188 GEO393177:GEO393188 GOK393177:GOK393188 GYG393177:GYG393188 HIC393177:HIC393188 HRY393177:HRY393188 IBU393177:IBU393188 ILQ393177:ILQ393188 IVM393177:IVM393188 JFI393177:JFI393188 JPE393177:JPE393188 JZA393177:JZA393188 KIW393177:KIW393188 KSS393177:KSS393188 LCO393177:LCO393188 LMK393177:LMK393188 LWG393177:LWG393188 MGC393177:MGC393188 MPY393177:MPY393188 MZU393177:MZU393188 NJQ393177:NJQ393188 NTM393177:NTM393188 ODI393177:ODI393188 ONE393177:ONE393188 OXA393177:OXA393188 PGW393177:PGW393188 PQS393177:PQS393188 QAO393177:QAO393188 QKK393177:QKK393188 QUG393177:QUG393188 REC393177:REC393188 RNY393177:RNY393188 RXU393177:RXU393188 SHQ393177:SHQ393188 SRM393177:SRM393188 TBI393177:TBI393188 TLE393177:TLE393188 TVA393177:TVA393188 UEW393177:UEW393188 UOS393177:UOS393188 UYO393177:UYO393188 VIK393177:VIK393188 VSG393177:VSG393188 WCC393177:WCC393188 WLY393177:WLY393188 WVU393177:WVU393188 JI458713:JI458724 TE458713:TE458724 ADA458713:ADA458724 AMW458713:AMW458724 AWS458713:AWS458724 BGO458713:BGO458724 BQK458713:BQK458724 CAG458713:CAG458724 CKC458713:CKC458724 CTY458713:CTY458724 DDU458713:DDU458724 DNQ458713:DNQ458724 DXM458713:DXM458724 EHI458713:EHI458724 ERE458713:ERE458724 FBA458713:FBA458724 FKW458713:FKW458724 FUS458713:FUS458724 GEO458713:GEO458724 GOK458713:GOK458724 GYG458713:GYG458724 HIC458713:HIC458724 HRY458713:HRY458724 IBU458713:IBU458724 ILQ458713:ILQ458724 IVM458713:IVM458724 JFI458713:JFI458724 JPE458713:JPE458724 JZA458713:JZA458724 KIW458713:KIW458724 KSS458713:KSS458724 LCO458713:LCO458724 LMK458713:LMK458724 LWG458713:LWG458724 MGC458713:MGC458724 MPY458713:MPY458724 MZU458713:MZU458724 NJQ458713:NJQ458724 NTM458713:NTM458724 ODI458713:ODI458724 ONE458713:ONE458724 OXA458713:OXA458724 PGW458713:PGW458724 PQS458713:PQS458724 QAO458713:QAO458724 QKK458713:QKK458724 QUG458713:QUG458724 REC458713:REC458724 RNY458713:RNY458724 RXU458713:RXU458724 SHQ458713:SHQ458724 SRM458713:SRM458724 TBI458713:TBI458724 TLE458713:TLE458724 TVA458713:TVA458724 UEW458713:UEW458724 UOS458713:UOS458724 UYO458713:UYO458724 VIK458713:VIK458724 VSG458713:VSG458724 WCC458713:WCC458724 WLY458713:WLY458724 WVU458713:WVU458724 JI524249:JI524260 TE524249:TE524260 ADA524249:ADA524260 AMW524249:AMW524260 AWS524249:AWS524260 BGO524249:BGO524260 BQK524249:BQK524260 CAG524249:CAG524260 CKC524249:CKC524260 CTY524249:CTY524260 DDU524249:DDU524260 DNQ524249:DNQ524260 DXM524249:DXM524260 EHI524249:EHI524260 ERE524249:ERE524260 FBA524249:FBA524260 FKW524249:FKW524260 FUS524249:FUS524260 GEO524249:GEO524260 GOK524249:GOK524260 GYG524249:GYG524260 HIC524249:HIC524260 HRY524249:HRY524260 IBU524249:IBU524260 ILQ524249:ILQ524260 IVM524249:IVM524260 JFI524249:JFI524260 JPE524249:JPE524260 JZA524249:JZA524260 KIW524249:KIW524260 KSS524249:KSS524260 LCO524249:LCO524260 LMK524249:LMK524260 LWG524249:LWG524260 MGC524249:MGC524260 MPY524249:MPY524260 MZU524249:MZU524260 NJQ524249:NJQ524260 NTM524249:NTM524260 ODI524249:ODI524260 ONE524249:ONE524260 OXA524249:OXA524260 PGW524249:PGW524260 PQS524249:PQS524260 QAO524249:QAO524260 QKK524249:QKK524260 QUG524249:QUG524260 REC524249:REC524260 RNY524249:RNY524260 RXU524249:RXU524260 SHQ524249:SHQ524260 SRM524249:SRM524260 TBI524249:TBI524260 TLE524249:TLE524260 TVA524249:TVA524260 UEW524249:UEW524260 UOS524249:UOS524260 UYO524249:UYO524260 VIK524249:VIK524260 VSG524249:VSG524260 WCC524249:WCC524260 WLY524249:WLY524260 WVU524249:WVU524260 JI589785:JI589796 TE589785:TE589796 ADA589785:ADA589796 AMW589785:AMW589796 AWS589785:AWS589796 BGO589785:BGO589796 BQK589785:BQK589796 CAG589785:CAG589796 CKC589785:CKC589796 CTY589785:CTY589796 DDU589785:DDU589796 DNQ589785:DNQ589796 DXM589785:DXM589796 EHI589785:EHI589796 ERE589785:ERE589796 FBA589785:FBA589796 FKW589785:FKW589796 FUS589785:FUS589796 GEO589785:GEO589796 GOK589785:GOK589796 GYG589785:GYG589796 HIC589785:HIC589796 HRY589785:HRY589796 IBU589785:IBU589796 ILQ589785:ILQ589796 IVM589785:IVM589796 JFI589785:JFI589796 JPE589785:JPE589796 JZA589785:JZA589796 KIW589785:KIW589796 KSS589785:KSS589796 LCO589785:LCO589796 LMK589785:LMK589796 LWG589785:LWG589796 MGC589785:MGC589796 MPY589785:MPY589796 MZU589785:MZU589796 NJQ589785:NJQ589796 NTM589785:NTM589796 ODI589785:ODI589796 ONE589785:ONE589796 OXA589785:OXA589796 PGW589785:PGW589796 PQS589785:PQS589796 QAO589785:QAO589796 QKK589785:QKK589796 QUG589785:QUG589796 REC589785:REC589796 RNY589785:RNY589796 RXU589785:RXU589796 SHQ589785:SHQ589796 SRM589785:SRM589796 TBI589785:TBI589796 TLE589785:TLE589796 TVA589785:TVA589796 UEW589785:UEW589796 UOS589785:UOS589796 UYO589785:UYO589796 VIK589785:VIK589796 VSG589785:VSG589796 WCC589785:WCC589796 WLY589785:WLY589796 WVU589785:WVU589796 JI655321:JI655332 TE655321:TE655332 ADA655321:ADA655332 AMW655321:AMW655332 AWS655321:AWS655332 BGO655321:BGO655332 BQK655321:BQK655332 CAG655321:CAG655332 CKC655321:CKC655332 CTY655321:CTY655332 DDU655321:DDU655332 DNQ655321:DNQ655332 DXM655321:DXM655332 EHI655321:EHI655332 ERE655321:ERE655332 FBA655321:FBA655332 FKW655321:FKW655332 FUS655321:FUS655332 GEO655321:GEO655332 GOK655321:GOK655332 GYG655321:GYG655332 HIC655321:HIC655332 HRY655321:HRY655332 IBU655321:IBU655332 ILQ655321:ILQ655332 IVM655321:IVM655332 JFI655321:JFI655332 JPE655321:JPE655332 JZA655321:JZA655332 KIW655321:KIW655332 KSS655321:KSS655332 LCO655321:LCO655332 LMK655321:LMK655332 LWG655321:LWG655332 MGC655321:MGC655332 MPY655321:MPY655332 MZU655321:MZU655332 NJQ655321:NJQ655332 NTM655321:NTM655332 ODI655321:ODI655332 ONE655321:ONE655332 OXA655321:OXA655332 PGW655321:PGW655332 PQS655321:PQS655332 QAO655321:QAO655332 QKK655321:QKK655332 QUG655321:QUG655332 REC655321:REC655332 RNY655321:RNY655332 RXU655321:RXU655332 SHQ655321:SHQ655332 SRM655321:SRM655332 TBI655321:TBI655332 TLE655321:TLE655332 TVA655321:TVA655332 UEW655321:UEW655332 UOS655321:UOS655332 UYO655321:UYO655332 VIK655321:VIK655332 VSG655321:VSG655332 WCC655321:WCC655332 WLY655321:WLY655332 WVU655321:WVU655332 JI720857:JI720868 TE720857:TE720868 ADA720857:ADA720868 AMW720857:AMW720868 AWS720857:AWS720868 BGO720857:BGO720868 BQK720857:BQK720868 CAG720857:CAG720868 CKC720857:CKC720868 CTY720857:CTY720868 DDU720857:DDU720868 DNQ720857:DNQ720868 DXM720857:DXM720868 EHI720857:EHI720868 ERE720857:ERE720868 FBA720857:FBA720868 FKW720857:FKW720868 FUS720857:FUS720868 GEO720857:GEO720868 GOK720857:GOK720868 GYG720857:GYG720868 HIC720857:HIC720868 HRY720857:HRY720868 IBU720857:IBU720868 ILQ720857:ILQ720868 IVM720857:IVM720868 JFI720857:JFI720868 JPE720857:JPE720868 JZA720857:JZA720868 KIW720857:KIW720868 KSS720857:KSS720868 LCO720857:LCO720868 LMK720857:LMK720868 LWG720857:LWG720868 MGC720857:MGC720868 MPY720857:MPY720868 MZU720857:MZU720868 NJQ720857:NJQ720868 NTM720857:NTM720868 ODI720857:ODI720868 ONE720857:ONE720868 OXA720857:OXA720868 PGW720857:PGW720868 PQS720857:PQS720868 QAO720857:QAO720868 QKK720857:QKK720868 QUG720857:QUG720868 REC720857:REC720868 RNY720857:RNY720868 RXU720857:RXU720868 SHQ720857:SHQ720868 SRM720857:SRM720868 TBI720857:TBI720868 TLE720857:TLE720868 TVA720857:TVA720868 UEW720857:UEW720868 UOS720857:UOS720868 UYO720857:UYO720868 VIK720857:VIK720868 VSG720857:VSG720868 WCC720857:WCC720868 WLY720857:WLY720868 WVU720857:WVU720868 JI786393:JI786404 TE786393:TE786404 ADA786393:ADA786404 AMW786393:AMW786404 AWS786393:AWS786404 BGO786393:BGO786404 BQK786393:BQK786404 CAG786393:CAG786404 CKC786393:CKC786404 CTY786393:CTY786404 DDU786393:DDU786404 DNQ786393:DNQ786404 DXM786393:DXM786404 EHI786393:EHI786404 ERE786393:ERE786404 FBA786393:FBA786404 FKW786393:FKW786404 FUS786393:FUS786404 GEO786393:GEO786404 GOK786393:GOK786404 GYG786393:GYG786404 HIC786393:HIC786404 HRY786393:HRY786404 IBU786393:IBU786404 ILQ786393:ILQ786404 IVM786393:IVM786404 JFI786393:JFI786404 JPE786393:JPE786404 JZA786393:JZA786404 KIW786393:KIW786404 KSS786393:KSS786404 LCO786393:LCO786404 LMK786393:LMK786404 LWG786393:LWG786404 MGC786393:MGC786404 MPY786393:MPY786404 MZU786393:MZU786404 NJQ786393:NJQ786404 NTM786393:NTM786404 ODI786393:ODI786404 ONE786393:ONE786404 OXA786393:OXA786404 PGW786393:PGW786404 PQS786393:PQS786404 QAO786393:QAO786404 QKK786393:QKK786404 QUG786393:QUG786404 REC786393:REC786404 RNY786393:RNY786404 RXU786393:RXU786404 SHQ786393:SHQ786404 SRM786393:SRM786404 TBI786393:TBI786404 TLE786393:TLE786404 TVA786393:TVA786404 UEW786393:UEW786404 UOS786393:UOS786404 UYO786393:UYO786404 VIK786393:VIK786404 VSG786393:VSG786404 WCC786393:WCC786404 WLY786393:WLY786404 WVU786393:WVU786404 JI851929:JI851940 TE851929:TE851940 ADA851929:ADA851940 AMW851929:AMW851940 AWS851929:AWS851940 BGO851929:BGO851940 BQK851929:BQK851940 CAG851929:CAG851940 CKC851929:CKC851940 CTY851929:CTY851940 DDU851929:DDU851940 DNQ851929:DNQ851940 DXM851929:DXM851940 EHI851929:EHI851940 ERE851929:ERE851940 FBA851929:FBA851940 FKW851929:FKW851940 FUS851929:FUS851940 GEO851929:GEO851940 GOK851929:GOK851940 GYG851929:GYG851940 HIC851929:HIC851940 HRY851929:HRY851940 IBU851929:IBU851940 ILQ851929:ILQ851940 IVM851929:IVM851940 JFI851929:JFI851940 JPE851929:JPE851940 JZA851929:JZA851940 KIW851929:KIW851940 KSS851929:KSS851940 LCO851929:LCO851940 LMK851929:LMK851940 LWG851929:LWG851940 MGC851929:MGC851940 MPY851929:MPY851940 MZU851929:MZU851940 NJQ851929:NJQ851940 NTM851929:NTM851940 ODI851929:ODI851940 ONE851929:ONE851940 OXA851929:OXA851940 PGW851929:PGW851940 PQS851929:PQS851940 QAO851929:QAO851940 QKK851929:QKK851940 QUG851929:QUG851940 REC851929:REC851940 RNY851929:RNY851940 RXU851929:RXU851940 SHQ851929:SHQ851940 SRM851929:SRM851940 TBI851929:TBI851940 TLE851929:TLE851940 TVA851929:TVA851940 UEW851929:UEW851940 UOS851929:UOS851940 UYO851929:UYO851940 VIK851929:VIK851940 VSG851929:VSG851940 WCC851929:WCC851940 WLY851929:WLY851940 WVU851929:WVU851940 JI917465:JI917476 TE917465:TE917476 ADA917465:ADA917476 AMW917465:AMW917476 AWS917465:AWS917476 BGO917465:BGO917476 BQK917465:BQK917476 CAG917465:CAG917476 CKC917465:CKC917476 CTY917465:CTY917476 DDU917465:DDU917476 DNQ917465:DNQ917476 DXM917465:DXM917476 EHI917465:EHI917476 ERE917465:ERE917476 FBA917465:FBA917476 FKW917465:FKW917476 FUS917465:FUS917476 GEO917465:GEO917476 GOK917465:GOK917476 GYG917465:GYG917476 HIC917465:HIC917476 HRY917465:HRY917476 IBU917465:IBU917476 ILQ917465:ILQ917476 IVM917465:IVM917476 JFI917465:JFI917476 JPE917465:JPE917476 JZA917465:JZA917476 KIW917465:KIW917476 KSS917465:KSS917476 LCO917465:LCO917476 LMK917465:LMK917476 LWG917465:LWG917476 MGC917465:MGC917476 MPY917465:MPY917476 MZU917465:MZU917476 NJQ917465:NJQ917476 NTM917465:NTM917476 ODI917465:ODI917476 ONE917465:ONE917476 OXA917465:OXA917476 PGW917465:PGW917476 PQS917465:PQS917476 QAO917465:QAO917476 QKK917465:QKK917476 QUG917465:QUG917476 REC917465:REC917476 RNY917465:RNY917476 RXU917465:RXU917476 SHQ917465:SHQ917476 SRM917465:SRM917476 TBI917465:TBI917476 TLE917465:TLE917476 TVA917465:TVA917476 UEW917465:UEW917476 UOS917465:UOS917476 UYO917465:UYO917476 VIK917465:VIK917476 VSG917465:VSG917476 WCC917465:WCC917476 WLY917465:WLY917476 WVU917465:WVU917476 JI983001:JI983012 TE983001:TE983012 ADA983001:ADA983012 AMW983001:AMW983012 AWS983001:AWS983012 BGO983001:BGO983012 BQK983001:BQK983012 CAG983001:CAG983012 CKC983001:CKC983012 CTY983001:CTY983012 DDU983001:DDU983012 DNQ983001:DNQ983012 DXM983001:DXM983012 EHI983001:EHI983012 ERE983001:ERE983012 FBA983001:FBA983012 FKW983001:FKW983012 FUS983001:FUS983012 GEO983001:GEO983012 GOK983001:GOK983012 GYG983001:GYG983012 HIC983001:HIC983012 HRY983001:HRY983012 IBU983001:IBU983012 ILQ983001:ILQ983012 IVM983001:IVM983012 JFI983001:JFI983012 JPE983001:JPE983012 JZA983001:JZA983012 KIW983001:KIW983012 KSS983001:KSS983012 LCO983001:LCO983012 LMK983001:LMK983012 LWG983001:LWG983012 MGC983001:MGC983012 MPY983001:MPY983012 MZU983001:MZU983012 NJQ983001:NJQ983012 NTM983001:NTM983012 ODI983001:ODI983012 ONE983001:ONE983012 OXA983001:OXA983012 PGW983001:PGW983012 PQS983001:PQS983012 QAO983001:QAO983012 QKK983001:QKK983012 QUG983001:QUG983012 REC983001:REC983012 RNY983001:RNY983012 RXU983001:RXU983012 SHQ983001:SHQ983012 SRM983001:SRM983012 TBI983001:TBI983012 TLE983001:TLE983012 TVA983001:TVA983012 UEW983001:UEW983012 UOS983001:UOS983012 UYO983001:UYO983012 VIK983001:VIK983012 VSG983001:VSG983012 WCC983001:WCC983012 WLY983001:WLY983012 WVU983001:WVU983012 JM65497:JM65508 TI65497:TI65508 ADE65497:ADE65508 ANA65497:ANA65508 AWW65497:AWW65508 BGS65497:BGS65508 BQO65497:BQO65508 CAK65497:CAK65508 CKG65497:CKG65508 CUC65497:CUC65508 DDY65497:DDY65508 DNU65497:DNU65508 DXQ65497:DXQ65508 EHM65497:EHM65508 ERI65497:ERI65508 FBE65497:FBE65508 FLA65497:FLA65508 FUW65497:FUW65508 GES65497:GES65508 GOO65497:GOO65508 GYK65497:GYK65508 HIG65497:HIG65508 HSC65497:HSC65508 IBY65497:IBY65508 ILU65497:ILU65508 IVQ65497:IVQ65508 JFM65497:JFM65508 JPI65497:JPI65508 JZE65497:JZE65508 KJA65497:KJA65508 KSW65497:KSW65508 LCS65497:LCS65508 LMO65497:LMO65508 LWK65497:LWK65508 MGG65497:MGG65508 MQC65497:MQC65508 MZY65497:MZY65508 NJU65497:NJU65508 NTQ65497:NTQ65508 ODM65497:ODM65508 ONI65497:ONI65508 OXE65497:OXE65508 PHA65497:PHA65508 PQW65497:PQW65508 QAS65497:QAS65508 QKO65497:QKO65508 QUK65497:QUK65508 REG65497:REG65508 ROC65497:ROC65508 RXY65497:RXY65508 SHU65497:SHU65508 SRQ65497:SRQ65508 TBM65497:TBM65508 TLI65497:TLI65508 TVE65497:TVE65508 UFA65497:UFA65508 UOW65497:UOW65508 UYS65497:UYS65508 VIO65497:VIO65508 VSK65497:VSK65508 WCG65497:WCG65508 WMC65497:WMC65508 WVY65497:WVY65508 JM131033:JM131044 TI131033:TI131044 ADE131033:ADE131044 ANA131033:ANA131044 AWW131033:AWW131044 BGS131033:BGS131044 BQO131033:BQO131044 CAK131033:CAK131044 CKG131033:CKG131044 CUC131033:CUC131044 DDY131033:DDY131044 DNU131033:DNU131044 DXQ131033:DXQ131044 EHM131033:EHM131044 ERI131033:ERI131044 FBE131033:FBE131044 FLA131033:FLA131044 FUW131033:FUW131044 GES131033:GES131044 GOO131033:GOO131044 GYK131033:GYK131044 HIG131033:HIG131044 HSC131033:HSC131044 IBY131033:IBY131044 ILU131033:ILU131044 IVQ131033:IVQ131044 JFM131033:JFM131044 JPI131033:JPI131044 JZE131033:JZE131044 KJA131033:KJA131044 KSW131033:KSW131044 LCS131033:LCS131044 LMO131033:LMO131044 LWK131033:LWK131044 MGG131033:MGG131044 MQC131033:MQC131044 MZY131033:MZY131044 NJU131033:NJU131044 NTQ131033:NTQ131044 ODM131033:ODM131044 ONI131033:ONI131044 OXE131033:OXE131044 PHA131033:PHA131044 PQW131033:PQW131044 QAS131033:QAS131044 QKO131033:QKO131044 QUK131033:QUK131044 REG131033:REG131044 ROC131033:ROC131044 RXY131033:RXY131044 SHU131033:SHU131044 SRQ131033:SRQ131044 TBM131033:TBM131044 TLI131033:TLI131044 TVE131033:TVE131044 UFA131033:UFA131044 UOW131033:UOW131044 UYS131033:UYS131044 VIO131033:VIO131044 VSK131033:VSK131044 WCG131033:WCG131044 WMC131033:WMC131044 WVY131033:WVY131044 JM196569:JM196580 TI196569:TI196580 ADE196569:ADE196580 ANA196569:ANA196580 AWW196569:AWW196580 BGS196569:BGS196580 BQO196569:BQO196580 CAK196569:CAK196580 CKG196569:CKG196580 CUC196569:CUC196580 DDY196569:DDY196580 DNU196569:DNU196580 DXQ196569:DXQ196580 EHM196569:EHM196580 ERI196569:ERI196580 FBE196569:FBE196580 FLA196569:FLA196580 FUW196569:FUW196580 GES196569:GES196580 GOO196569:GOO196580 GYK196569:GYK196580 HIG196569:HIG196580 HSC196569:HSC196580 IBY196569:IBY196580 ILU196569:ILU196580 IVQ196569:IVQ196580 JFM196569:JFM196580 JPI196569:JPI196580 JZE196569:JZE196580 KJA196569:KJA196580 KSW196569:KSW196580 LCS196569:LCS196580 LMO196569:LMO196580 LWK196569:LWK196580 MGG196569:MGG196580 MQC196569:MQC196580 MZY196569:MZY196580 NJU196569:NJU196580 NTQ196569:NTQ196580 ODM196569:ODM196580 ONI196569:ONI196580 OXE196569:OXE196580 PHA196569:PHA196580 PQW196569:PQW196580 QAS196569:QAS196580 QKO196569:QKO196580 QUK196569:QUK196580 REG196569:REG196580 ROC196569:ROC196580 RXY196569:RXY196580 SHU196569:SHU196580 SRQ196569:SRQ196580 TBM196569:TBM196580 TLI196569:TLI196580 TVE196569:TVE196580 UFA196569:UFA196580 UOW196569:UOW196580 UYS196569:UYS196580 VIO196569:VIO196580 VSK196569:VSK196580 WCG196569:WCG196580 WMC196569:WMC196580 WVY196569:WVY196580 JM262105:JM262116 TI262105:TI262116 ADE262105:ADE262116 ANA262105:ANA262116 AWW262105:AWW262116 BGS262105:BGS262116 BQO262105:BQO262116 CAK262105:CAK262116 CKG262105:CKG262116 CUC262105:CUC262116 DDY262105:DDY262116 DNU262105:DNU262116 DXQ262105:DXQ262116 EHM262105:EHM262116 ERI262105:ERI262116 FBE262105:FBE262116 FLA262105:FLA262116 FUW262105:FUW262116 GES262105:GES262116 GOO262105:GOO262116 GYK262105:GYK262116 HIG262105:HIG262116 HSC262105:HSC262116 IBY262105:IBY262116 ILU262105:ILU262116 IVQ262105:IVQ262116 JFM262105:JFM262116 JPI262105:JPI262116 JZE262105:JZE262116 KJA262105:KJA262116 KSW262105:KSW262116 LCS262105:LCS262116 LMO262105:LMO262116 LWK262105:LWK262116 MGG262105:MGG262116 MQC262105:MQC262116 MZY262105:MZY262116 NJU262105:NJU262116 NTQ262105:NTQ262116 ODM262105:ODM262116 ONI262105:ONI262116 OXE262105:OXE262116 PHA262105:PHA262116 PQW262105:PQW262116 QAS262105:QAS262116 QKO262105:QKO262116 QUK262105:QUK262116 REG262105:REG262116 ROC262105:ROC262116 RXY262105:RXY262116 SHU262105:SHU262116 SRQ262105:SRQ262116 TBM262105:TBM262116 TLI262105:TLI262116 TVE262105:TVE262116 UFA262105:UFA262116 UOW262105:UOW262116 UYS262105:UYS262116 VIO262105:VIO262116 VSK262105:VSK262116 WCG262105:WCG262116 WMC262105:WMC262116 WVY262105:WVY262116 JM327641:JM327652 TI327641:TI327652 ADE327641:ADE327652 ANA327641:ANA327652 AWW327641:AWW327652 BGS327641:BGS327652 BQO327641:BQO327652 CAK327641:CAK327652 CKG327641:CKG327652 CUC327641:CUC327652 DDY327641:DDY327652 DNU327641:DNU327652 DXQ327641:DXQ327652 EHM327641:EHM327652 ERI327641:ERI327652 FBE327641:FBE327652 FLA327641:FLA327652 FUW327641:FUW327652 GES327641:GES327652 GOO327641:GOO327652 GYK327641:GYK327652 HIG327641:HIG327652 HSC327641:HSC327652 IBY327641:IBY327652 ILU327641:ILU327652 IVQ327641:IVQ327652 JFM327641:JFM327652 JPI327641:JPI327652 JZE327641:JZE327652 KJA327641:KJA327652 KSW327641:KSW327652 LCS327641:LCS327652 LMO327641:LMO327652 LWK327641:LWK327652 MGG327641:MGG327652 MQC327641:MQC327652 MZY327641:MZY327652 NJU327641:NJU327652 NTQ327641:NTQ327652 ODM327641:ODM327652 ONI327641:ONI327652 OXE327641:OXE327652 PHA327641:PHA327652 PQW327641:PQW327652 QAS327641:QAS327652 QKO327641:QKO327652 QUK327641:QUK327652 REG327641:REG327652 ROC327641:ROC327652 RXY327641:RXY327652 SHU327641:SHU327652 SRQ327641:SRQ327652 TBM327641:TBM327652 TLI327641:TLI327652 TVE327641:TVE327652 UFA327641:UFA327652 UOW327641:UOW327652 UYS327641:UYS327652 VIO327641:VIO327652 VSK327641:VSK327652 WCG327641:WCG327652 WMC327641:WMC327652 WVY327641:WVY327652 JM393177:JM393188 TI393177:TI393188 ADE393177:ADE393188 ANA393177:ANA393188 AWW393177:AWW393188 BGS393177:BGS393188 BQO393177:BQO393188 CAK393177:CAK393188 CKG393177:CKG393188 CUC393177:CUC393188 DDY393177:DDY393188 DNU393177:DNU393188 DXQ393177:DXQ393188 EHM393177:EHM393188 ERI393177:ERI393188 FBE393177:FBE393188 FLA393177:FLA393188 FUW393177:FUW393188 GES393177:GES393188 GOO393177:GOO393188 GYK393177:GYK393188 HIG393177:HIG393188 HSC393177:HSC393188 IBY393177:IBY393188 ILU393177:ILU393188 IVQ393177:IVQ393188 JFM393177:JFM393188 JPI393177:JPI393188 JZE393177:JZE393188 KJA393177:KJA393188 KSW393177:KSW393188 LCS393177:LCS393188 LMO393177:LMO393188 LWK393177:LWK393188 MGG393177:MGG393188 MQC393177:MQC393188 MZY393177:MZY393188 NJU393177:NJU393188 NTQ393177:NTQ393188 ODM393177:ODM393188 ONI393177:ONI393188 OXE393177:OXE393188 PHA393177:PHA393188 PQW393177:PQW393188 QAS393177:QAS393188 QKO393177:QKO393188 QUK393177:QUK393188 REG393177:REG393188 ROC393177:ROC393188 RXY393177:RXY393188 SHU393177:SHU393188 SRQ393177:SRQ393188 TBM393177:TBM393188 TLI393177:TLI393188 TVE393177:TVE393188 UFA393177:UFA393188 UOW393177:UOW393188 UYS393177:UYS393188 VIO393177:VIO393188 VSK393177:VSK393188 WCG393177:WCG393188 WMC393177:WMC393188 WVY393177:WVY393188 JM458713:JM458724 TI458713:TI458724 ADE458713:ADE458724 ANA458713:ANA458724 AWW458713:AWW458724 BGS458713:BGS458724 BQO458713:BQO458724 CAK458713:CAK458724 CKG458713:CKG458724 CUC458713:CUC458724 DDY458713:DDY458724 DNU458713:DNU458724 DXQ458713:DXQ458724 EHM458713:EHM458724 ERI458713:ERI458724 FBE458713:FBE458724 FLA458713:FLA458724 FUW458713:FUW458724 GES458713:GES458724 GOO458713:GOO458724 GYK458713:GYK458724 HIG458713:HIG458724 HSC458713:HSC458724 IBY458713:IBY458724 ILU458713:ILU458724 IVQ458713:IVQ458724 JFM458713:JFM458724 JPI458713:JPI458724 JZE458713:JZE458724 KJA458713:KJA458724 KSW458713:KSW458724 LCS458713:LCS458724 LMO458713:LMO458724 LWK458713:LWK458724 MGG458713:MGG458724 MQC458713:MQC458724 MZY458713:MZY458724 NJU458713:NJU458724 NTQ458713:NTQ458724 ODM458713:ODM458724 ONI458713:ONI458724 OXE458713:OXE458724 PHA458713:PHA458724 PQW458713:PQW458724 QAS458713:QAS458724 QKO458713:QKO458724 QUK458713:QUK458724 REG458713:REG458724 ROC458713:ROC458724 RXY458713:RXY458724 SHU458713:SHU458724 SRQ458713:SRQ458724 TBM458713:TBM458724 TLI458713:TLI458724 TVE458713:TVE458724 UFA458713:UFA458724 UOW458713:UOW458724 UYS458713:UYS458724 VIO458713:VIO458724 VSK458713:VSK458724 WCG458713:WCG458724 WMC458713:WMC458724 WVY458713:WVY458724 JM524249:JM524260 TI524249:TI524260 ADE524249:ADE524260 ANA524249:ANA524260 AWW524249:AWW524260 BGS524249:BGS524260 BQO524249:BQO524260 CAK524249:CAK524260 CKG524249:CKG524260 CUC524249:CUC524260 DDY524249:DDY524260 DNU524249:DNU524260 DXQ524249:DXQ524260 EHM524249:EHM524260 ERI524249:ERI524260 FBE524249:FBE524260 FLA524249:FLA524260 FUW524249:FUW524260 GES524249:GES524260 GOO524249:GOO524260 GYK524249:GYK524260 HIG524249:HIG524260 HSC524249:HSC524260 IBY524249:IBY524260 ILU524249:ILU524260 IVQ524249:IVQ524260 JFM524249:JFM524260 JPI524249:JPI524260 JZE524249:JZE524260 KJA524249:KJA524260 KSW524249:KSW524260 LCS524249:LCS524260 LMO524249:LMO524260 LWK524249:LWK524260 MGG524249:MGG524260 MQC524249:MQC524260 MZY524249:MZY524260 NJU524249:NJU524260 NTQ524249:NTQ524260 ODM524249:ODM524260 ONI524249:ONI524260 OXE524249:OXE524260 PHA524249:PHA524260 PQW524249:PQW524260 QAS524249:QAS524260 QKO524249:QKO524260 QUK524249:QUK524260 REG524249:REG524260 ROC524249:ROC524260 RXY524249:RXY524260 SHU524249:SHU524260 SRQ524249:SRQ524260 TBM524249:TBM524260 TLI524249:TLI524260 TVE524249:TVE524260 UFA524249:UFA524260 UOW524249:UOW524260 UYS524249:UYS524260 VIO524249:VIO524260 VSK524249:VSK524260 WCG524249:WCG524260 WMC524249:WMC524260 WVY524249:WVY524260 JM589785:JM589796 TI589785:TI589796 ADE589785:ADE589796 ANA589785:ANA589796 AWW589785:AWW589796 BGS589785:BGS589796 BQO589785:BQO589796 CAK589785:CAK589796 CKG589785:CKG589796 CUC589785:CUC589796 DDY589785:DDY589796 DNU589785:DNU589796 DXQ589785:DXQ589796 EHM589785:EHM589796 ERI589785:ERI589796 FBE589785:FBE589796 FLA589785:FLA589796 FUW589785:FUW589796 GES589785:GES589796 GOO589785:GOO589796 GYK589785:GYK589796 HIG589785:HIG589796 HSC589785:HSC589796 IBY589785:IBY589796 ILU589785:ILU589796 IVQ589785:IVQ589796 JFM589785:JFM589796 JPI589785:JPI589796 JZE589785:JZE589796 KJA589785:KJA589796 KSW589785:KSW589796 LCS589785:LCS589796 LMO589785:LMO589796 LWK589785:LWK589796 MGG589785:MGG589796 MQC589785:MQC589796 MZY589785:MZY589796 NJU589785:NJU589796 NTQ589785:NTQ589796 ODM589785:ODM589796 ONI589785:ONI589796 OXE589785:OXE589796 PHA589785:PHA589796 PQW589785:PQW589796 QAS589785:QAS589796 QKO589785:QKO589796 QUK589785:QUK589796 REG589785:REG589796 ROC589785:ROC589796 RXY589785:RXY589796 SHU589785:SHU589796 SRQ589785:SRQ589796 TBM589785:TBM589796 TLI589785:TLI589796 TVE589785:TVE589796 UFA589785:UFA589796 UOW589785:UOW589796 UYS589785:UYS589796 VIO589785:VIO589796 VSK589785:VSK589796 WCG589785:WCG589796 WMC589785:WMC589796 WVY589785:WVY589796 JM655321:JM655332 TI655321:TI655332 ADE655321:ADE655332 ANA655321:ANA655332 AWW655321:AWW655332 BGS655321:BGS655332 BQO655321:BQO655332 CAK655321:CAK655332 CKG655321:CKG655332 CUC655321:CUC655332 DDY655321:DDY655332 DNU655321:DNU655332 DXQ655321:DXQ655332 EHM655321:EHM655332 ERI655321:ERI655332 FBE655321:FBE655332 FLA655321:FLA655332 FUW655321:FUW655332 GES655321:GES655332 GOO655321:GOO655332 GYK655321:GYK655332 HIG655321:HIG655332 HSC655321:HSC655332 IBY655321:IBY655332 ILU655321:ILU655332 IVQ655321:IVQ655332 JFM655321:JFM655332 JPI655321:JPI655332 JZE655321:JZE655332 KJA655321:KJA655332 KSW655321:KSW655332 LCS655321:LCS655332 LMO655321:LMO655332 LWK655321:LWK655332 MGG655321:MGG655332 MQC655321:MQC655332 MZY655321:MZY655332 NJU655321:NJU655332 NTQ655321:NTQ655332 ODM655321:ODM655332 ONI655321:ONI655332 OXE655321:OXE655332 PHA655321:PHA655332 PQW655321:PQW655332 QAS655321:QAS655332 QKO655321:QKO655332 QUK655321:QUK655332 REG655321:REG655332 ROC655321:ROC655332 RXY655321:RXY655332 SHU655321:SHU655332 SRQ655321:SRQ655332 TBM655321:TBM655332 TLI655321:TLI655332 TVE655321:TVE655332 UFA655321:UFA655332 UOW655321:UOW655332 UYS655321:UYS655332 VIO655321:VIO655332 VSK655321:VSK655332 WCG655321:WCG655332 WMC655321:WMC655332 WVY655321:WVY655332 JM720857:JM720868 TI720857:TI720868 ADE720857:ADE720868 ANA720857:ANA720868 AWW720857:AWW720868 BGS720857:BGS720868 BQO720857:BQO720868 CAK720857:CAK720868 CKG720857:CKG720868 CUC720857:CUC720868 DDY720857:DDY720868 DNU720857:DNU720868 DXQ720857:DXQ720868 EHM720857:EHM720868 ERI720857:ERI720868 FBE720857:FBE720868 FLA720857:FLA720868 FUW720857:FUW720868 GES720857:GES720868 GOO720857:GOO720868 GYK720857:GYK720868 HIG720857:HIG720868 HSC720857:HSC720868 IBY720857:IBY720868 ILU720857:ILU720868 IVQ720857:IVQ720868 JFM720857:JFM720868 JPI720857:JPI720868 JZE720857:JZE720868 KJA720857:KJA720868 KSW720857:KSW720868 LCS720857:LCS720868 LMO720857:LMO720868 LWK720857:LWK720868 MGG720857:MGG720868 MQC720857:MQC720868 MZY720857:MZY720868 NJU720857:NJU720868 NTQ720857:NTQ720868 ODM720857:ODM720868 ONI720857:ONI720868 OXE720857:OXE720868 PHA720857:PHA720868 PQW720857:PQW720868 QAS720857:QAS720868 QKO720857:QKO720868 QUK720857:QUK720868 REG720857:REG720868 ROC720857:ROC720868 RXY720857:RXY720868 SHU720857:SHU720868 SRQ720857:SRQ720868 TBM720857:TBM720868 TLI720857:TLI720868 TVE720857:TVE720868 UFA720857:UFA720868 UOW720857:UOW720868 UYS720857:UYS720868 VIO720857:VIO720868 VSK720857:VSK720868 WCG720857:WCG720868 WMC720857:WMC720868 WVY720857:WVY720868 JM786393:JM786404 TI786393:TI786404 ADE786393:ADE786404 ANA786393:ANA786404 AWW786393:AWW786404 BGS786393:BGS786404 BQO786393:BQO786404 CAK786393:CAK786404 CKG786393:CKG786404 CUC786393:CUC786404 DDY786393:DDY786404 DNU786393:DNU786404 DXQ786393:DXQ786404 EHM786393:EHM786404 ERI786393:ERI786404 FBE786393:FBE786404 FLA786393:FLA786404 FUW786393:FUW786404 GES786393:GES786404 GOO786393:GOO786404 GYK786393:GYK786404 HIG786393:HIG786404 HSC786393:HSC786404 IBY786393:IBY786404 ILU786393:ILU786404 IVQ786393:IVQ786404 JFM786393:JFM786404 JPI786393:JPI786404 JZE786393:JZE786404 KJA786393:KJA786404 KSW786393:KSW786404 LCS786393:LCS786404 LMO786393:LMO786404 LWK786393:LWK786404 MGG786393:MGG786404 MQC786393:MQC786404 MZY786393:MZY786404 NJU786393:NJU786404 NTQ786393:NTQ786404 ODM786393:ODM786404 ONI786393:ONI786404 OXE786393:OXE786404 PHA786393:PHA786404 PQW786393:PQW786404 QAS786393:QAS786404 QKO786393:QKO786404 QUK786393:QUK786404 REG786393:REG786404 ROC786393:ROC786404 RXY786393:RXY786404 SHU786393:SHU786404 SRQ786393:SRQ786404 TBM786393:TBM786404 TLI786393:TLI786404 TVE786393:TVE786404 UFA786393:UFA786404 UOW786393:UOW786404 UYS786393:UYS786404 VIO786393:VIO786404 VSK786393:VSK786404 WCG786393:WCG786404 WMC786393:WMC786404 WVY786393:WVY786404 JM851929:JM851940 TI851929:TI851940 ADE851929:ADE851940 ANA851929:ANA851940 AWW851929:AWW851940 BGS851929:BGS851940 BQO851929:BQO851940 CAK851929:CAK851940 CKG851929:CKG851940 CUC851929:CUC851940 DDY851929:DDY851940 DNU851929:DNU851940 DXQ851929:DXQ851940 EHM851929:EHM851940 ERI851929:ERI851940 FBE851929:FBE851940 FLA851929:FLA851940 FUW851929:FUW851940 GES851929:GES851940 GOO851929:GOO851940 GYK851929:GYK851940 HIG851929:HIG851940 HSC851929:HSC851940 IBY851929:IBY851940 ILU851929:ILU851940 IVQ851929:IVQ851940 JFM851929:JFM851940 JPI851929:JPI851940 JZE851929:JZE851940 KJA851929:KJA851940 KSW851929:KSW851940 LCS851929:LCS851940 LMO851929:LMO851940 LWK851929:LWK851940 MGG851929:MGG851940 MQC851929:MQC851940 MZY851929:MZY851940 NJU851929:NJU851940 NTQ851929:NTQ851940 ODM851929:ODM851940 ONI851929:ONI851940 OXE851929:OXE851940 PHA851929:PHA851940 PQW851929:PQW851940 QAS851929:QAS851940 QKO851929:QKO851940 QUK851929:QUK851940 REG851929:REG851940 ROC851929:ROC851940 RXY851929:RXY851940 SHU851929:SHU851940 SRQ851929:SRQ851940 TBM851929:TBM851940 TLI851929:TLI851940 TVE851929:TVE851940 UFA851929:UFA851940 UOW851929:UOW851940 UYS851929:UYS851940 VIO851929:VIO851940 VSK851929:VSK851940 WCG851929:WCG851940 WMC851929:WMC851940 WVY851929:WVY851940 JM917465:JM917476 TI917465:TI917476 ADE917465:ADE917476 ANA917465:ANA917476 AWW917465:AWW917476 BGS917465:BGS917476 BQO917465:BQO917476 CAK917465:CAK917476 CKG917465:CKG917476 CUC917465:CUC917476 DDY917465:DDY917476 DNU917465:DNU917476 DXQ917465:DXQ917476 EHM917465:EHM917476 ERI917465:ERI917476 FBE917465:FBE917476 FLA917465:FLA917476 FUW917465:FUW917476 GES917465:GES917476 GOO917465:GOO917476 GYK917465:GYK917476 HIG917465:HIG917476 HSC917465:HSC917476 IBY917465:IBY917476 ILU917465:ILU917476 IVQ917465:IVQ917476 JFM917465:JFM917476 JPI917465:JPI917476 JZE917465:JZE917476 KJA917465:KJA917476 KSW917465:KSW917476 LCS917465:LCS917476 LMO917465:LMO917476 LWK917465:LWK917476 MGG917465:MGG917476 MQC917465:MQC917476 MZY917465:MZY917476 NJU917465:NJU917476 NTQ917465:NTQ917476 ODM917465:ODM917476 ONI917465:ONI917476 OXE917465:OXE917476 PHA917465:PHA917476 PQW917465:PQW917476 QAS917465:QAS917476 QKO917465:QKO917476 QUK917465:QUK917476 REG917465:REG917476 ROC917465:ROC917476 RXY917465:RXY917476 SHU917465:SHU917476 SRQ917465:SRQ917476 TBM917465:TBM917476 TLI917465:TLI917476 TVE917465:TVE917476 UFA917465:UFA917476 UOW917465:UOW917476 UYS917465:UYS917476 VIO917465:VIO917476 VSK917465:VSK917476 WCG917465:WCG917476 WMC917465:WMC917476 WVY917465:WVY917476 JM983001:JM983012 TI983001:TI983012 ADE983001:ADE983012 ANA983001:ANA983012 AWW983001:AWW983012 BGS983001:BGS983012 BQO983001:BQO983012 CAK983001:CAK983012 CKG983001:CKG983012 CUC983001:CUC983012 DDY983001:DDY983012 DNU983001:DNU983012 DXQ983001:DXQ983012 EHM983001:EHM983012 ERI983001:ERI983012 FBE983001:FBE983012 FLA983001:FLA983012 FUW983001:FUW983012 GES983001:GES983012 GOO983001:GOO983012 GYK983001:GYK983012 HIG983001:HIG983012 HSC983001:HSC983012 IBY983001:IBY983012 ILU983001:ILU983012 IVQ983001:IVQ983012 JFM983001:JFM983012 JPI983001:JPI983012 JZE983001:JZE983012 KJA983001:KJA983012 KSW983001:KSW983012 LCS983001:LCS983012 LMO983001:LMO983012 LWK983001:LWK983012 MGG983001:MGG983012 MQC983001:MQC983012 MZY983001:MZY983012 NJU983001:NJU983012 NTQ983001:NTQ983012 ODM983001:ODM983012 ONI983001:ONI983012 OXE983001:OXE983012 PHA983001:PHA983012 PQW983001:PQW983012 QAS983001:QAS983012 QKO983001:QKO983012 QUK983001:QUK983012 REG983001:REG983012 ROC983001:ROC983012 RXY983001:RXY983012 SHU983001:SHU983012 SRQ983001:SRQ983012 TBM983001:TBM983012 TLI983001:TLI983012 TVE983001:TVE983012 UFA983001:UFA983012 UOW983001:UOW983012 UYS983001:UYS983012 VIO983001:VIO983012 VSK983001:VSK983012 WCG983001:WCG983012 WMC983001:WMC983012 R131066:R131077 R65530:R65541 R983034:R983045 R917498:R917509 R851962:R851973 R786426:R786437 R720890:R720901 R655354:R655365 R589818:R589829 R524282:R524293 R458746:R458757 R393210:R393221 R327674:R327685 R262138:R262149 R196602:R196613 F65532:K65543 F262140:K262151 F196604:K196615 F131068:K131079 F983036:K983047 F917500:K917511 F851964:K851975 F786428:K786439 F720892:K720903 F655356:K655367 F589820:K589831 F524284:K524295 F458748:K458759 F393212:K393223 F327676:K327687 N327676:N327687 N393212:N393223 N458748:N458759 N524284:N524295 N589820:N589831 N655356:N655367 N720892:N720903 N786428:N786439 N851964:N851975 N917500:N917511 N983036:N983047 N65532:N65543 N131068:N131079 N196604:N196615 N262140:N262151"/>
  </dataValidations>
  <printOptions horizontalCentered="1"/>
  <pageMargins left="0.39370078740157483" right="0.39370078740157483" top="0.98425196850393704" bottom="0.39370078740157483" header="0.70866141732283472" footer="0.19685039370078741"/>
  <pageSetup paperSize="9" scale="90" fitToHeight="0" orientation="landscape" r:id="rId1"/>
  <headerFooter scaleWithDoc="0" alignWithMargins="0">
    <oddHeader>&amp;L&amp;"游ゴシック Medium,標準"&amp;10(様式第6号)&amp;C&amp;"游ゴシック Medium,太字"&amp;12見積書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2021-08-11T06:59:33Z</dcterms:created>
  <dcterms:modified xsi:type="dcterms:W3CDTF">2024-07-17T04:49:17Z</dcterms:modified>
</cp:coreProperties>
</file>