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Z:\_地域ケア推進室\障害\●事業所指定\★ＨＰ更新関係\R7.4　指定・加算様式変更\"/>
    </mc:Choice>
  </mc:AlternateContent>
  <bookViews>
    <workbookView xWindow="-120" yWindow="-120" windowWidth="29040" windowHeight="15840" firstSheet="1" activeTab="1"/>
  </bookViews>
  <sheets>
    <sheet name="付表３－２" sheetId="27" state="hidden" r:id="rId1"/>
    <sheet name="勤務形態一覧表（汎用）" sheetId="60" r:id="rId2"/>
    <sheet name="選択肢" sheetId="90" r:id="rId3"/>
  </sheets>
  <definedNames>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1">'勤務形態一覧表（汎用）'!$A$1:$AN$61</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医療型障害児入所施設">選択肢!$B$31:$J$31</definedName>
    <definedName name="一般相談支援事業">選択肢!$B$21:$J$21</definedName>
    <definedName name="機能訓練">選択肢!$B$16:$J$16</definedName>
    <definedName name="居宅介護">選択肢!$B$2:$D$2</definedName>
    <definedName name="居宅介護・重度訪問介護・同行援護・行動援護">選択肢!$B$2:$J$2</definedName>
    <definedName name="居宅訪問型児童発達支援">選択肢!$B$29:$J$29</definedName>
    <definedName name="共同生活援助">選択肢!$B$12:$J$12</definedName>
    <definedName name="共同生活援助・介護サービス包括型">選択肢!$B$12:$J$12</definedName>
    <definedName name="共同生活援助・外部サービス利用型">選択肢!$B$13:$J$13</definedName>
    <definedName name="共同生活援助・日中サービス支援型">選択肢!$B$14:$J$14</definedName>
    <definedName name="行動援護">選択肢!$B$5:$D$5</definedName>
    <definedName name="児童発達支援・児童発達支援センターであるもの">選択肢!$B$27:$K$27</definedName>
    <definedName name="児童発達支援・主として重症心身障害児を対象とする場合">選択肢!$B$26:$J$26</definedName>
    <definedName name="児童発達支援・放課後等デイサービス">選択肢!$B$25:$J$25</definedName>
    <definedName name="自立生活援助">選択肢!$B$23:$J$23</definedName>
    <definedName name="就労移行支援">選択肢!$B$18:$J$18</definedName>
    <definedName name="就労継続支援Ａ型">選択肢!$B$20:$J$20</definedName>
    <definedName name="就労継続支援Ａ型・B型">選択肢!$B$20:$J$20</definedName>
    <definedName name="就労継続支援Ｂ型">選択肢!#REF!</definedName>
    <definedName name="就労定着支援">選択肢!$B$22:$J$22</definedName>
    <definedName name="重度障害者等包括支援">選択肢!$B$11:$J$11</definedName>
    <definedName name="重度訪問介護">選択肢!$B$3:$D$3</definedName>
    <definedName name="障害者支援施設">選択肢!$B$15:$L$15</definedName>
    <definedName name="食事">#REF!</definedName>
    <definedName name="生活介護">選択肢!$B$7:$J$7</definedName>
    <definedName name="生活訓練">選択肢!$B$17:$J$17</definedName>
    <definedName name="短期入所・空床利用型">選択肢!$B$9:$J$9</definedName>
    <definedName name="短期入所・単独型">選択肢!$B$10:$J$10</definedName>
    <definedName name="短期入所・併設型">選択肢!$B$8:$J$8</definedName>
    <definedName name="町っ油">#REF!</definedName>
    <definedName name="同行援護">選択肢!$B$4:$D$4</definedName>
    <definedName name="特定相談支援・障害児相談支援">選択肢!$B$24:$J$24</definedName>
    <definedName name="認定指定就労移行支援">選択肢!$B$19:$E$19</definedName>
    <definedName name="福祉型障害児入所施設">選択肢!$B$30:$K$30</definedName>
    <definedName name="保育所等訪問支援">選択肢!$B$28:$J$28</definedName>
    <definedName name="利用日数記入例">#REF!</definedName>
    <definedName name="療養介護">選択肢!$B$6:$J$6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14" i="60" l="1"/>
  <c r="AJ31" i="60" l="1"/>
  <c r="AI31" i="60"/>
  <c r="AH31" i="60"/>
  <c r="AG31" i="60"/>
  <c r="AF31" i="60"/>
  <c r="AE31" i="60"/>
  <c r="AD31" i="60"/>
  <c r="AC31" i="60"/>
  <c r="AB31" i="60"/>
  <c r="AA31" i="60"/>
  <c r="Z31" i="60"/>
  <c r="Y31" i="60"/>
  <c r="X31" i="60"/>
  <c r="W31" i="60"/>
  <c r="V31" i="60"/>
  <c r="U31" i="60"/>
  <c r="T31" i="60"/>
  <c r="S31" i="60"/>
  <c r="R31" i="60"/>
  <c r="Q31" i="60"/>
  <c r="P31" i="60"/>
  <c r="O31" i="60"/>
  <c r="N31" i="60"/>
  <c r="M31" i="60"/>
  <c r="L31" i="60"/>
  <c r="K31" i="60"/>
  <c r="J31" i="60"/>
  <c r="I31" i="60"/>
  <c r="H31" i="60"/>
  <c r="G31" i="60"/>
  <c r="F31" i="60"/>
  <c r="AK31" i="60" s="1"/>
  <c r="AK20" i="60"/>
  <c r="AK21" i="60"/>
  <c r="AK22" i="60"/>
  <c r="AL22" i="60" s="1"/>
  <c r="AK23" i="60"/>
  <c r="AK24" i="60"/>
  <c r="AL24" i="60" s="1"/>
  <c r="AK25" i="60"/>
  <c r="AK26" i="60"/>
  <c r="AL26" i="60" s="1"/>
  <c r="AK27" i="60"/>
  <c r="AK28" i="60"/>
  <c r="AK29" i="60"/>
  <c r="AK12" i="60"/>
  <c r="AK13" i="60"/>
  <c r="AL14" i="60"/>
  <c r="AK15" i="60"/>
  <c r="AK16" i="60"/>
  <c r="AL16" i="60" s="1"/>
  <c r="AK17" i="60"/>
  <c r="AK18" i="60"/>
  <c r="AL18" i="60" s="1"/>
  <c r="AK19" i="60"/>
  <c r="AK30" i="60"/>
  <c r="AL30" i="60" s="1"/>
  <c r="AK11" i="60"/>
  <c r="AG10" i="60"/>
  <c r="AF10" i="60"/>
  <c r="AE10" i="60"/>
  <c r="AD10" i="60"/>
  <c r="AC10" i="60"/>
  <c r="AB10" i="60"/>
  <c r="AA10" i="60"/>
  <c r="Z10" i="60"/>
  <c r="Y10" i="60"/>
  <c r="X10" i="60"/>
  <c r="W10" i="60"/>
  <c r="V10" i="60"/>
  <c r="U10" i="60"/>
  <c r="T10" i="60"/>
  <c r="S10" i="60"/>
  <c r="R10" i="60"/>
  <c r="Q10" i="60"/>
  <c r="P10" i="60"/>
  <c r="O10" i="60"/>
  <c r="N10" i="60"/>
  <c r="M10" i="60"/>
  <c r="L10" i="60"/>
  <c r="K10" i="60"/>
  <c r="J10" i="60"/>
  <c r="I10" i="60"/>
  <c r="H10" i="60"/>
  <c r="G10" i="60"/>
  <c r="F10" i="60"/>
  <c r="AH10" i="60" s="1"/>
  <c r="AG9" i="60"/>
  <c r="AF9" i="60"/>
  <c r="AE9" i="60"/>
  <c r="AD9" i="60"/>
  <c r="AC9" i="60"/>
  <c r="AB9" i="60"/>
  <c r="AA9" i="60"/>
  <c r="Z9" i="60"/>
  <c r="Y9" i="60"/>
  <c r="X9" i="60"/>
  <c r="W9" i="60"/>
  <c r="V9" i="60"/>
  <c r="U9" i="60"/>
  <c r="T9" i="60"/>
  <c r="S9" i="60"/>
  <c r="R9" i="60"/>
  <c r="Q9" i="60"/>
  <c r="P9" i="60"/>
  <c r="O9" i="60"/>
  <c r="N9" i="60"/>
  <c r="M9" i="60"/>
  <c r="L9" i="60"/>
  <c r="K9" i="60"/>
  <c r="J9" i="60"/>
  <c r="I9" i="60"/>
  <c r="H9" i="60"/>
  <c r="G9" i="60"/>
  <c r="F9" i="60"/>
  <c r="AH9" i="60" s="1"/>
  <c r="AL11" i="60" l="1"/>
  <c r="AL19" i="60"/>
  <c r="AL15" i="60"/>
  <c r="AL13" i="60"/>
  <c r="AL29" i="60"/>
  <c r="AL27" i="60"/>
  <c r="AL23" i="60"/>
  <c r="AL21" i="60"/>
  <c r="AL31" i="60"/>
  <c r="AI9" i="60"/>
  <c r="AI10" i="60"/>
  <c r="AL12" i="60"/>
  <c r="AJ9" i="60"/>
  <c r="AJ10" i="60"/>
  <c r="AL28" i="60"/>
  <c r="AL20" i="60"/>
  <c r="AL17" i="60"/>
  <c r="AL25" i="60"/>
</calcChain>
</file>

<file path=xl/sharedStrings.xml><?xml version="1.0" encoding="utf-8"?>
<sst xmlns="http://schemas.openxmlformats.org/spreadsheetml/2006/main" count="361" uniqueCount="225">
  <si>
    <t>（備考）</t>
    <rPh sb="1" eb="3">
      <t>ビコウ</t>
    </rPh>
    <phoneticPr fontId="7"/>
  </si>
  <si>
    <t>その他</t>
    <rPh sb="2" eb="3">
      <t>タ</t>
    </rPh>
    <phoneticPr fontId="7"/>
  </si>
  <si>
    <t>担当者</t>
    <rPh sb="0" eb="3">
      <t>タントウシャ</t>
    </rPh>
    <phoneticPr fontId="7"/>
  </si>
  <si>
    <t>窓口（連絡先）</t>
    <rPh sb="0" eb="2">
      <t>マドグチ</t>
    </rPh>
    <rPh sb="3" eb="6">
      <t>レンラクサキ</t>
    </rPh>
    <phoneticPr fontId="7"/>
  </si>
  <si>
    <t>苦情解決の措置概要</t>
    <rPh sb="0" eb="2">
      <t>クジョウ</t>
    </rPh>
    <rPh sb="2" eb="4">
      <t>カイケツ</t>
    </rPh>
    <rPh sb="5" eb="7">
      <t>ソチ</t>
    </rPh>
    <rPh sb="7" eb="9">
      <t>ガイヨウ</t>
    </rPh>
    <phoneticPr fontId="7"/>
  </si>
  <si>
    <t>している　・　していない</t>
    <phoneticPr fontId="7"/>
  </si>
  <si>
    <t>第三者評価の実施状況</t>
    <rPh sb="0" eb="3">
      <t>ダイサンシャ</t>
    </rPh>
    <rPh sb="3" eb="5">
      <t>ヒョウカ</t>
    </rPh>
    <rPh sb="6" eb="8">
      <t>ジッシ</t>
    </rPh>
    <rPh sb="8" eb="10">
      <t>ジョウキョウ</t>
    </rPh>
    <phoneticPr fontId="7"/>
  </si>
  <si>
    <t>その他参考となる事項</t>
    <rPh sb="2" eb="3">
      <t>タ</t>
    </rPh>
    <rPh sb="3" eb="5">
      <t>サンコウ</t>
    </rPh>
    <rPh sb="8" eb="10">
      <t>ジコウ</t>
    </rPh>
    <phoneticPr fontId="7"/>
  </si>
  <si>
    <t>その他の費用</t>
    <rPh sb="2" eb="3">
      <t>タ</t>
    </rPh>
    <rPh sb="4" eb="6">
      <t>ヒヨウ</t>
    </rPh>
    <phoneticPr fontId="7"/>
  </si>
  <si>
    <t>利用料</t>
    <rPh sb="0" eb="3">
      <t>リヨウリョウ</t>
    </rPh>
    <phoneticPr fontId="7"/>
  </si>
  <si>
    <t>営業時間</t>
    <rPh sb="0" eb="2">
      <t>エイギョウ</t>
    </rPh>
    <rPh sb="2" eb="4">
      <t>ジカン</t>
    </rPh>
    <phoneticPr fontId="7"/>
  </si>
  <si>
    <t>営業日</t>
    <rPh sb="0" eb="3">
      <t>エイギョウビ</t>
    </rPh>
    <phoneticPr fontId="7"/>
  </si>
  <si>
    <t>主な掲示事項</t>
    <rPh sb="0" eb="1">
      <t>オモ</t>
    </rPh>
    <rPh sb="2" eb="4">
      <t>ケイジ</t>
    </rPh>
    <rPh sb="4" eb="6">
      <t>ジコウ</t>
    </rPh>
    <phoneticPr fontId="7"/>
  </si>
  <si>
    <t>基準上の必要人数（人）</t>
    <rPh sb="0" eb="2">
      <t>キジュン</t>
    </rPh>
    <rPh sb="2" eb="3">
      <t>ジョウ</t>
    </rPh>
    <rPh sb="4" eb="6">
      <t>ヒツヨウ</t>
    </rPh>
    <rPh sb="6" eb="8">
      <t>ニンズウ</t>
    </rPh>
    <rPh sb="9" eb="10">
      <t>ニン</t>
    </rPh>
    <phoneticPr fontId="7"/>
  </si>
  <si>
    <t>常勤換算後の人数（人）</t>
    <rPh sb="0" eb="2">
      <t>ジョウキン</t>
    </rPh>
    <rPh sb="2" eb="4">
      <t>カンザン</t>
    </rPh>
    <rPh sb="4" eb="5">
      <t>ゴ</t>
    </rPh>
    <rPh sb="6" eb="8">
      <t>ニンズウ</t>
    </rPh>
    <rPh sb="9" eb="10">
      <t>ニン</t>
    </rPh>
    <phoneticPr fontId="7"/>
  </si>
  <si>
    <t>非常勤（人）</t>
    <rPh sb="0" eb="3">
      <t>ヒジョウキン</t>
    </rPh>
    <rPh sb="4" eb="5">
      <t>ヒト</t>
    </rPh>
    <phoneticPr fontId="7"/>
  </si>
  <si>
    <t>常勤（人）</t>
    <rPh sb="0" eb="2">
      <t>ジョウキン</t>
    </rPh>
    <rPh sb="3" eb="4">
      <t>ヒト</t>
    </rPh>
    <phoneticPr fontId="7"/>
  </si>
  <si>
    <t>従業者数</t>
    <rPh sb="0" eb="2">
      <t>ジュウギョウ</t>
    </rPh>
    <rPh sb="2" eb="3">
      <t>シャ</t>
    </rPh>
    <rPh sb="3" eb="4">
      <t>カズ</t>
    </rPh>
    <phoneticPr fontId="7"/>
  </si>
  <si>
    <t>専従</t>
    <rPh sb="0" eb="2">
      <t>センジュウ</t>
    </rPh>
    <phoneticPr fontId="7"/>
  </si>
  <si>
    <t>その他の従業者</t>
    <rPh sb="2" eb="3">
      <t>タ</t>
    </rPh>
    <rPh sb="4" eb="7">
      <t>ジュウギョウシャ</t>
    </rPh>
    <phoneticPr fontId="7"/>
  </si>
  <si>
    <t>従業者の職種・員数</t>
    <rPh sb="0" eb="3">
      <t>ジュウギョウシャ</t>
    </rPh>
    <rPh sb="4" eb="6">
      <t>ショクシュ</t>
    </rPh>
    <rPh sb="7" eb="9">
      <t>インズウ</t>
    </rPh>
    <phoneticPr fontId="7"/>
  </si>
  <si>
    <t>氏　名</t>
    <rPh sb="0" eb="1">
      <t>シ</t>
    </rPh>
    <rPh sb="2" eb="3">
      <t>メイ</t>
    </rPh>
    <phoneticPr fontId="7"/>
  </si>
  <si>
    <t>（郵便番号　　　　　－　　　　　）</t>
  </si>
  <si>
    <t>住 所</t>
    <rPh sb="0" eb="1">
      <t>ジュウ</t>
    </rPh>
    <rPh sb="2" eb="3">
      <t>トコロ</t>
    </rPh>
    <phoneticPr fontId="7"/>
  </si>
  <si>
    <t>フリガナ</t>
    <phoneticPr fontId="7"/>
  </si>
  <si>
    <t>サービス</t>
    <phoneticPr fontId="7"/>
  </si>
  <si>
    <t>郡・市</t>
    <rPh sb="0" eb="1">
      <t>グン</t>
    </rPh>
    <rPh sb="2" eb="3">
      <t>シ</t>
    </rPh>
    <phoneticPr fontId="7"/>
  </si>
  <si>
    <t>県</t>
    <rPh sb="0" eb="1">
      <t>ケン</t>
    </rPh>
    <phoneticPr fontId="7"/>
  </si>
  <si>
    <t>ＦＡＸ番号</t>
    <rPh sb="3" eb="5">
      <t>バンゴウ</t>
    </rPh>
    <phoneticPr fontId="7"/>
  </si>
  <si>
    <t>電話番号</t>
    <rPh sb="0" eb="2">
      <t>デンワ</t>
    </rPh>
    <rPh sb="2" eb="4">
      <t>バンゴウ</t>
    </rPh>
    <phoneticPr fontId="7"/>
  </si>
  <si>
    <t>連 絡 先</t>
    <rPh sb="0" eb="1">
      <t>レン</t>
    </rPh>
    <rPh sb="2" eb="3">
      <t>ラク</t>
    </rPh>
    <rPh sb="4" eb="5">
      <t>サキ</t>
    </rPh>
    <phoneticPr fontId="7"/>
  </si>
  <si>
    <t>（郵便番号　　　　　－　　　　　）</t>
    <rPh sb="1" eb="3">
      <t>ユウビン</t>
    </rPh>
    <rPh sb="3" eb="5">
      <t>バンゴウ</t>
    </rPh>
    <phoneticPr fontId="7"/>
  </si>
  <si>
    <t>所在地</t>
    <rPh sb="0" eb="3">
      <t>ショザイチ</t>
    </rPh>
    <phoneticPr fontId="7"/>
  </si>
  <si>
    <t>名　　称</t>
    <rPh sb="0" eb="1">
      <t>メイ</t>
    </rPh>
    <rPh sb="3" eb="4">
      <t>ショウ</t>
    </rPh>
    <phoneticPr fontId="7"/>
  </si>
  <si>
    <t>多機能型実施の有無</t>
    <rPh sb="0" eb="3">
      <t>タキノウ</t>
    </rPh>
    <rPh sb="3" eb="4">
      <t>ガタ</t>
    </rPh>
    <rPh sb="4" eb="6">
      <t>ジッシ</t>
    </rPh>
    <rPh sb="7" eb="9">
      <t>ウム</t>
    </rPh>
    <phoneticPr fontId="7"/>
  </si>
  <si>
    <t>主な診療科名</t>
    <rPh sb="0" eb="1">
      <t>オモ</t>
    </rPh>
    <rPh sb="2" eb="5">
      <t>シンリョウカ</t>
    </rPh>
    <rPh sb="5" eb="6">
      <t>メイ</t>
    </rPh>
    <phoneticPr fontId="7"/>
  </si>
  <si>
    <t>名　称</t>
    <rPh sb="0" eb="1">
      <t>メイ</t>
    </rPh>
    <rPh sb="2" eb="3">
      <t>ショウ</t>
    </rPh>
    <phoneticPr fontId="7"/>
  </si>
  <si>
    <t>協力医療機関</t>
    <rPh sb="0" eb="2">
      <t>キョウリョク</t>
    </rPh>
    <rPh sb="2" eb="4">
      <t>イリョウ</t>
    </rPh>
    <rPh sb="4" eb="6">
      <t>キカン</t>
    </rPh>
    <phoneticPr fontId="7"/>
  </si>
  <si>
    <t>基準上の必要定員</t>
    <rPh sb="0" eb="2">
      <t>キジュン</t>
    </rPh>
    <rPh sb="2" eb="3">
      <t>ジョウ</t>
    </rPh>
    <rPh sb="4" eb="6">
      <t>ヒツヨウ</t>
    </rPh>
    <rPh sb="6" eb="8">
      <t>テイイン</t>
    </rPh>
    <phoneticPr fontId="7"/>
  </si>
  <si>
    <t>利用定員</t>
    <rPh sb="0" eb="2">
      <t>リヨウ</t>
    </rPh>
    <rPh sb="2" eb="4">
      <t>テイイン</t>
    </rPh>
    <phoneticPr fontId="7"/>
  </si>
  <si>
    <t>内部障害</t>
    <rPh sb="0" eb="2">
      <t>ナイブ</t>
    </rPh>
    <rPh sb="2" eb="4">
      <t>ショウガイ</t>
    </rPh>
    <phoneticPr fontId="7"/>
  </si>
  <si>
    <t>聴覚・言語</t>
    <rPh sb="0" eb="2">
      <t>チョウカク</t>
    </rPh>
    <rPh sb="3" eb="5">
      <t>ゲンゴ</t>
    </rPh>
    <phoneticPr fontId="7"/>
  </si>
  <si>
    <t>視覚障害</t>
    <rPh sb="0" eb="2">
      <t>シカク</t>
    </rPh>
    <rPh sb="2" eb="4">
      <t>ショウガイ</t>
    </rPh>
    <phoneticPr fontId="7"/>
  </si>
  <si>
    <t>肢体不自由</t>
    <rPh sb="0" eb="2">
      <t>シタイ</t>
    </rPh>
    <rPh sb="2" eb="5">
      <t>フジユウ</t>
    </rPh>
    <phoneticPr fontId="7"/>
  </si>
  <si>
    <t>細分無し</t>
    <rPh sb="0" eb="2">
      <t>サイブン</t>
    </rPh>
    <rPh sb="2" eb="3">
      <t>ナ</t>
    </rPh>
    <phoneticPr fontId="7"/>
  </si>
  <si>
    <t>身体障害者</t>
    <rPh sb="0" eb="2">
      <t>シンタイ</t>
    </rPh>
    <rPh sb="2" eb="4">
      <t>ショウガイ</t>
    </rPh>
    <rPh sb="4" eb="5">
      <t>シャ</t>
    </rPh>
    <phoneticPr fontId="7"/>
  </si>
  <si>
    <t>特定無し</t>
    <rPh sb="0" eb="2">
      <t>トクテイ</t>
    </rPh>
    <rPh sb="2" eb="3">
      <t>ム</t>
    </rPh>
    <phoneticPr fontId="7"/>
  </si>
  <si>
    <t>主たる対象者</t>
    <rPh sb="0" eb="1">
      <t>シュ</t>
    </rPh>
    <rPh sb="3" eb="6">
      <t>タイショウシャ</t>
    </rPh>
    <phoneticPr fontId="7"/>
  </si>
  <si>
    <t>生活支援員</t>
    <rPh sb="0" eb="2">
      <t>セイカツ</t>
    </rPh>
    <rPh sb="2" eb="5">
      <t>シエンイン</t>
    </rPh>
    <phoneticPr fontId="7"/>
  </si>
  <si>
    <t>機能訓練指導員</t>
    <rPh sb="0" eb="2">
      <t>キノウ</t>
    </rPh>
    <rPh sb="2" eb="4">
      <t>クンレン</t>
    </rPh>
    <rPh sb="4" eb="7">
      <t>シドウイン</t>
    </rPh>
    <phoneticPr fontId="7"/>
  </si>
  <si>
    <t>理学療法士</t>
    <rPh sb="0" eb="2">
      <t>リガク</t>
    </rPh>
    <rPh sb="2" eb="5">
      <t>リョウホウシ</t>
    </rPh>
    <phoneticPr fontId="7"/>
  </si>
  <si>
    <t>看護職員</t>
    <rPh sb="0" eb="2">
      <t>カンゴ</t>
    </rPh>
    <rPh sb="2" eb="4">
      <t>ショクイン</t>
    </rPh>
    <phoneticPr fontId="7"/>
  </si>
  <si>
    <t>サービス管理責任者</t>
    <rPh sb="4" eb="6">
      <t>カンリ</t>
    </rPh>
    <rPh sb="6" eb="9">
      <t>セキニンシャ</t>
    </rPh>
    <phoneticPr fontId="7"/>
  </si>
  <si>
    <t>管理責任者</t>
    <rPh sb="0" eb="2">
      <t>カンリ</t>
    </rPh>
    <rPh sb="2" eb="5">
      <t>セキニンシャ</t>
    </rPh>
    <phoneticPr fontId="7"/>
  </si>
  <si>
    <t>第　　条第　　項第　　号</t>
    <rPh sb="0" eb="1">
      <t>ダイ</t>
    </rPh>
    <rPh sb="3" eb="4">
      <t>ジョウ</t>
    </rPh>
    <rPh sb="4" eb="5">
      <t>ダイ</t>
    </rPh>
    <rPh sb="7" eb="8">
      <t>コウ</t>
    </rPh>
    <rPh sb="8" eb="9">
      <t>ダイ</t>
    </rPh>
    <rPh sb="11" eb="12">
      <t>ゴウ</t>
    </rPh>
    <phoneticPr fontId="7"/>
  </si>
  <si>
    <t>受付番号</t>
    <rPh sb="0" eb="2">
      <t>ウケツケ</t>
    </rPh>
    <rPh sb="2" eb="4">
      <t>バンゴウ</t>
    </rPh>
    <phoneticPr fontId="7"/>
  </si>
  <si>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7"/>
  </si>
  <si>
    <t>※兼務</t>
    <rPh sb="1" eb="3">
      <t>ケンム</t>
    </rPh>
    <phoneticPr fontId="7"/>
  </si>
  <si>
    <t>一体的に管理運営する
他の事業所</t>
    <rPh sb="0" eb="3">
      <t>イッタイテキ</t>
    </rPh>
    <rPh sb="4" eb="6">
      <t>カンリ</t>
    </rPh>
    <rPh sb="6" eb="8">
      <t>ウンエイ</t>
    </rPh>
    <rPh sb="11" eb="12">
      <t>タ</t>
    </rPh>
    <rPh sb="13" eb="16">
      <t>ジギョウショ</t>
    </rPh>
    <phoneticPr fontId="7"/>
  </si>
  <si>
    <t>添付書類</t>
    <rPh sb="0" eb="2">
      <t>テンプ</t>
    </rPh>
    <rPh sb="2" eb="4">
      <t>ショルイ</t>
    </rPh>
    <phoneticPr fontId="7"/>
  </si>
  <si>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7"/>
  </si>
  <si>
    <t>施</t>
    <rPh sb="0" eb="1">
      <t>ホドコ</t>
    </rPh>
    <phoneticPr fontId="7"/>
  </si>
  <si>
    <t>設</t>
    <rPh sb="0" eb="1">
      <t>セツ</t>
    </rPh>
    <phoneticPr fontId="7"/>
  </si>
  <si>
    <t>医　師</t>
    <rPh sb="0" eb="1">
      <t>イ</t>
    </rPh>
    <rPh sb="2" eb="3">
      <t>シ</t>
    </rPh>
    <phoneticPr fontId="7"/>
  </si>
  <si>
    <t>作業療法士</t>
    <rPh sb="0" eb="2">
      <t>サギョウ</t>
    </rPh>
    <rPh sb="2" eb="5">
      <t>リョウホウシ</t>
    </rPh>
    <phoneticPr fontId="7"/>
  </si>
  <si>
    <t>精神保健福祉士</t>
    <rPh sb="0" eb="2">
      <t>セイシン</t>
    </rPh>
    <rPh sb="2" eb="4">
      <t>ホケン</t>
    </rPh>
    <rPh sb="4" eb="7">
      <t>フクシシ</t>
    </rPh>
    <phoneticPr fontId="7"/>
  </si>
  <si>
    <t>前年度の平均
実利用者数（人）</t>
    <phoneticPr fontId="7"/>
  </si>
  <si>
    <t>施設が申告する障害程度区分の平均値</t>
    <rPh sb="0" eb="2">
      <t>シセツ</t>
    </rPh>
    <rPh sb="3" eb="5">
      <t>シンコク</t>
    </rPh>
    <rPh sb="7" eb="9">
      <t>ショウガイ</t>
    </rPh>
    <rPh sb="9" eb="11">
      <t>テイド</t>
    </rPh>
    <rPh sb="11" eb="13">
      <t>クブン</t>
    </rPh>
    <rPh sb="14" eb="17">
      <t>ヘイキンチ</t>
    </rPh>
    <phoneticPr fontId="7"/>
  </si>
  <si>
    <t>サービス単位</t>
    <rPh sb="4" eb="6">
      <t>タンイ</t>
    </rPh>
    <phoneticPr fontId="7"/>
  </si>
  <si>
    <t>４未満</t>
    <rPh sb="1" eb="3">
      <t>ミマン</t>
    </rPh>
    <phoneticPr fontId="7"/>
  </si>
  <si>
    <t>４以上５未満</t>
    <rPh sb="1" eb="3">
      <t>イジョウ</t>
    </rPh>
    <rPh sb="4" eb="6">
      <t>ミマン</t>
    </rPh>
    <phoneticPr fontId="7"/>
  </si>
  <si>
    <t>５以上</t>
    <rPh sb="1" eb="3">
      <t>イジョウ</t>
    </rPh>
    <phoneticPr fontId="7"/>
  </si>
  <si>
    <t>サービス単位１</t>
    <rPh sb="4" eb="6">
      <t>タンイ</t>
    </rPh>
    <phoneticPr fontId="7"/>
  </si>
  <si>
    <t>サービス単位２</t>
    <rPh sb="4" eb="6">
      <t>タンイ</t>
    </rPh>
    <phoneticPr fontId="7"/>
  </si>
  <si>
    <t>サービス単位３</t>
    <rPh sb="4" eb="6">
      <t>タンイ</t>
    </rPh>
    <phoneticPr fontId="7"/>
  </si>
  <si>
    <t>単位ごとの営業日</t>
    <phoneticPr fontId="7"/>
  </si>
  <si>
    <t>単位ごとのサービス提供時間（送迎時間を除く）（①　　：　　～　　：　　②　　：　　～　　：　　）</t>
    <phoneticPr fontId="7"/>
  </si>
  <si>
    <t>知的障害者</t>
    <rPh sb="0" eb="2">
      <t>チテキ</t>
    </rPh>
    <rPh sb="2" eb="5">
      <t>ショウガイシャ</t>
    </rPh>
    <phoneticPr fontId="7"/>
  </si>
  <si>
    <t>精神障害者</t>
    <rPh sb="0" eb="2">
      <t>セイシン</t>
    </rPh>
    <rPh sb="2" eb="5">
      <t>ショウガイシャ</t>
    </rPh>
    <phoneticPr fontId="7"/>
  </si>
  <si>
    <t>難病等対象者</t>
    <rPh sb="0" eb="2">
      <t>ナンビョウ</t>
    </rPh>
    <rPh sb="2" eb="3">
      <t>トウ</t>
    </rPh>
    <rPh sb="3" eb="6">
      <t>タイショウシャ</t>
    </rPh>
    <phoneticPr fontId="7"/>
  </si>
  <si>
    <t>人（単位ごとの定員）（①　　　　　　　　②　　　　　　　　　）</t>
    <phoneticPr fontId="7"/>
  </si>
  <si>
    <t>有　　・　　無</t>
    <rPh sb="0" eb="1">
      <t>ア</t>
    </rPh>
    <rPh sb="6" eb="7">
      <t>ナ</t>
    </rPh>
    <phoneticPr fontId="7"/>
  </si>
  <si>
    <r>
      <t>別添のとおり（登記簿謄本又は条例等、事業所平面図、経歴書、運営規程、利用者からの苦情を解決するために講ずる措置の概要、勤務体制・形態一覧表、設備・備品等一覧表、協力医療機関との契約内容がわかるもの）、</t>
    </r>
    <r>
      <rPr>
        <sz val="8"/>
        <color indexed="10"/>
        <rFont val="ＭＳ Ｐゴシック"/>
        <family val="3"/>
        <charset val="128"/>
      </rPr>
      <t>事業計画書</t>
    </r>
    <rPh sb="0" eb="2">
      <t>ベッテン</t>
    </rPh>
    <rPh sb="25" eb="28">
      <t>ケイレキショ</t>
    </rPh>
    <rPh sb="34" eb="37">
      <t>リヨウシャ</t>
    </rPh>
    <rPh sb="80" eb="82">
      <t>キョウリョク</t>
    </rPh>
    <rPh sb="82" eb="84">
      <t>イリョウ</t>
    </rPh>
    <rPh sb="84" eb="86">
      <t>キカン</t>
    </rPh>
    <rPh sb="88" eb="90">
      <t>ケイヤク</t>
    </rPh>
    <rPh sb="90" eb="92">
      <t>ナイヨウ</t>
    </rPh>
    <phoneticPr fontId="7"/>
  </si>
  <si>
    <t>１．「受付番号」「基準上の必要人数」「基準上の必要値」「基準上の必要定員」欄には、記載しないでください。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37" eb="38">
      <t>ラン</t>
    </rPh>
    <rPh sb="41" eb="43">
      <t>キサイ</t>
    </rPh>
    <phoneticPr fontId="7"/>
  </si>
  <si>
    <t>３．「看護職員」とは保健師、看護師、准看護師のことを言います。</t>
    <rPh sb="3" eb="5">
      <t>カンゴ</t>
    </rPh>
    <rPh sb="5" eb="7">
      <t>ショクイン</t>
    </rPh>
    <rPh sb="10" eb="13">
      <t>ホケンシ</t>
    </rPh>
    <rPh sb="14" eb="17">
      <t>カンゴシ</t>
    </rPh>
    <rPh sb="18" eb="22">
      <t>ジュンカンゴシ</t>
    </rPh>
    <rPh sb="26" eb="27">
      <t>イ</t>
    </rPh>
    <phoneticPr fontId="7"/>
  </si>
  <si>
    <t>４．新設の場合には、「前年度の平均利用者数」欄は推定数を記入してください。</t>
    <rPh sb="2" eb="4">
      <t>シンセツ</t>
    </rPh>
    <rPh sb="5" eb="7">
      <t>バアイ</t>
    </rPh>
    <rPh sb="11" eb="14">
      <t>ゼンネンド</t>
    </rPh>
    <rPh sb="15" eb="17">
      <t>ヘイキン</t>
    </rPh>
    <rPh sb="17" eb="20">
      <t>リヨウシャ</t>
    </rPh>
    <rPh sb="20" eb="21">
      <t>スウ</t>
    </rPh>
    <rPh sb="22" eb="23">
      <t>ラン</t>
    </rPh>
    <rPh sb="24" eb="27">
      <t>スイテイスウ</t>
    </rPh>
    <rPh sb="28" eb="30">
      <t>キニュウ</t>
    </rPh>
    <phoneticPr fontId="7"/>
  </si>
  <si>
    <t>５．「主な掲示事項」欄には、その内容を簡潔に記載してください。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7"/>
  </si>
  <si>
    <t>６．「※兼務」欄は、施設入所支援事業以外との兼務を行う職員について記載してください。</t>
    <rPh sb="4" eb="6">
      <t>ケンム</t>
    </rPh>
    <rPh sb="7" eb="8">
      <t>ラン</t>
    </rPh>
    <rPh sb="10" eb="12">
      <t>シセツ</t>
    </rPh>
    <rPh sb="12" eb="14">
      <t>ニュウショ</t>
    </rPh>
    <rPh sb="14" eb="16">
      <t>シエン</t>
    </rPh>
    <rPh sb="16" eb="18">
      <t>ジギョウ</t>
    </rPh>
    <rPh sb="18" eb="20">
      <t>イガイ</t>
    </rPh>
    <rPh sb="22" eb="24">
      <t>ケンム</t>
    </rPh>
    <rPh sb="25" eb="26">
      <t>オコナ</t>
    </rPh>
    <rPh sb="27" eb="29">
      <t>ショクイン</t>
    </rPh>
    <rPh sb="33" eb="35">
      <t>キサイ</t>
    </rPh>
    <phoneticPr fontId="7"/>
  </si>
  <si>
    <t>７．「その他の費用」欄には、入所者に直接金銭の負担を求める場合のサービス内容について記載してください。</t>
    <rPh sb="5" eb="6">
      <t>タ</t>
    </rPh>
    <rPh sb="7" eb="9">
      <t>ヒヨウ</t>
    </rPh>
    <rPh sb="10" eb="11">
      <t>ラン</t>
    </rPh>
    <rPh sb="14" eb="17">
      <t>ニュウショシャ</t>
    </rPh>
    <rPh sb="18" eb="20">
      <t>チョクセツ</t>
    </rPh>
    <rPh sb="20" eb="22">
      <t>キンセン</t>
    </rPh>
    <rPh sb="23" eb="25">
      <t>フタン</t>
    </rPh>
    <rPh sb="26" eb="27">
      <t>モト</t>
    </rPh>
    <rPh sb="29" eb="31">
      <t>バアイ</t>
    </rPh>
    <rPh sb="36" eb="38">
      <t>ナイヨウ</t>
    </rPh>
    <rPh sb="42" eb="44">
      <t>キサイ</t>
    </rPh>
    <phoneticPr fontId="7"/>
  </si>
  <si>
    <t>付表３－２　一体的に実施する従たる事業所の指定に係る記載事項</t>
    <rPh sb="0" eb="2">
      <t>フヒョウ</t>
    </rPh>
    <rPh sb="6" eb="9">
      <t>イッタイテキ</t>
    </rPh>
    <rPh sb="10" eb="12">
      <t>ジッシ</t>
    </rPh>
    <rPh sb="14" eb="15">
      <t>ジュウ</t>
    </rPh>
    <rPh sb="17" eb="20">
      <t>ジギョウショ</t>
    </rPh>
    <rPh sb="21" eb="23">
      <t>シテイ</t>
    </rPh>
    <rPh sb="24" eb="25">
      <t>カカ</t>
    </rPh>
    <rPh sb="26" eb="28">
      <t>キサイ</t>
    </rPh>
    <rPh sb="28" eb="30">
      <t>ジコウ</t>
    </rPh>
    <phoneticPr fontId="7"/>
  </si>
  <si>
    <t>※多機能型事業実施時は、各事業の付表と付表１３を併せて提出してください。</t>
    <rPh sb="1" eb="4">
      <t>タキノウ</t>
    </rPh>
    <rPh sb="4" eb="5">
      <t>ガタ</t>
    </rPh>
    <rPh sb="5" eb="7">
      <t>ジギョウ</t>
    </rPh>
    <rPh sb="7" eb="10">
      <t>ジッシジ</t>
    </rPh>
    <rPh sb="12" eb="15">
      <t>カクジギョウ</t>
    </rPh>
    <rPh sb="16" eb="18">
      <t>フヒョウ</t>
    </rPh>
    <rPh sb="19" eb="21">
      <t>フヒョウ</t>
    </rPh>
    <rPh sb="24" eb="25">
      <t>アワ</t>
    </rPh>
    <rPh sb="27" eb="29">
      <t>テイシュツ</t>
    </rPh>
    <phoneticPr fontId="7"/>
  </si>
  <si>
    <t>合計</t>
    <rPh sb="0" eb="2">
      <t>ゴウケイ</t>
    </rPh>
    <phoneticPr fontId="7"/>
  </si>
  <si>
    <t>生活介護</t>
    <rPh sb="0" eb="2">
      <t>セイカツ</t>
    </rPh>
    <rPh sb="2" eb="4">
      <t>カイゴ</t>
    </rPh>
    <phoneticPr fontId="7"/>
  </si>
  <si>
    <t>サービス提供時間</t>
    <rPh sb="4" eb="6">
      <t>テイキョウ</t>
    </rPh>
    <rPh sb="6" eb="8">
      <t>ジカン</t>
    </rPh>
    <phoneticPr fontId="7"/>
  </si>
  <si>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7"/>
  </si>
  <si>
    <t>自立生活援助</t>
    <rPh sb="0" eb="2">
      <t>ジリツ</t>
    </rPh>
    <rPh sb="2" eb="4">
      <t>セイカツ</t>
    </rPh>
    <rPh sb="4" eb="6">
      <t>エンジョ</t>
    </rPh>
    <phoneticPr fontId="7"/>
  </si>
  <si>
    <t>就労定着支援</t>
    <rPh sb="0" eb="2">
      <t>シュウロウ</t>
    </rPh>
    <rPh sb="2" eb="4">
      <t>テイチャク</t>
    </rPh>
    <rPh sb="4" eb="6">
      <t>シエン</t>
    </rPh>
    <phoneticPr fontId="7"/>
  </si>
  <si>
    <t>一般相談支援事業</t>
    <rPh sb="2" eb="4">
      <t>ソウダン</t>
    </rPh>
    <rPh sb="4" eb="6">
      <t>シエン</t>
    </rPh>
    <rPh sb="6" eb="8">
      <t>ジギョウ</t>
    </rPh>
    <phoneticPr fontId="7"/>
  </si>
  <si>
    <t>就労移行支援</t>
    <rPh sb="0" eb="2">
      <t>シュウロウ</t>
    </rPh>
    <rPh sb="2" eb="4">
      <t>イコウ</t>
    </rPh>
    <rPh sb="4" eb="6">
      <t>シエン</t>
    </rPh>
    <phoneticPr fontId="7"/>
  </si>
  <si>
    <t>重度障害者等包括支援</t>
    <rPh sb="0" eb="2">
      <t>ジュウド</t>
    </rPh>
    <rPh sb="2" eb="5">
      <t>ショウガイシャ</t>
    </rPh>
    <rPh sb="5" eb="6">
      <t>ナド</t>
    </rPh>
    <rPh sb="6" eb="8">
      <t>ホウカツ</t>
    </rPh>
    <rPh sb="8" eb="10">
      <t>シエン</t>
    </rPh>
    <phoneticPr fontId="7"/>
  </si>
  <si>
    <t>療養介護</t>
    <rPh sb="0" eb="2">
      <t>リョウヨウ</t>
    </rPh>
    <rPh sb="2" eb="4">
      <t>カイゴ</t>
    </rPh>
    <phoneticPr fontId="7"/>
  </si>
  <si>
    <t>第１週</t>
    <rPh sb="0" eb="1">
      <t>ダイ</t>
    </rPh>
    <rPh sb="2" eb="3">
      <t>シュウ</t>
    </rPh>
    <phoneticPr fontId="7"/>
  </si>
  <si>
    <t>第２週</t>
    <rPh sb="0" eb="1">
      <t>ダイ</t>
    </rPh>
    <rPh sb="2" eb="3">
      <t>シュウ</t>
    </rPh>
    <phoneticPr fontId="7"/>
  </si>
  <si>
    <t>第３週</t>
    <rPh sb="0" eb="1">
      <t>ダイ</t>
    </rPh>
    <rPh sb="2" eb="3">
      <t>シュウ</t>
    </rPh>
    <phoneticPr fontId="7"/>
  </si>
  <si>
    <t>第４週</t>
    <rPh sb="0" eb="1">
      <t>ダイ</t>
    </rPh>
    <rPh sb="2" eb="3">
      <t>シュウ</t>
    </rPh>
    <phoneticPr fontId="7"/>
  </si>
  <si>
    <t>第５週</t>
    <rPh sb="0" eb="1">
      <t>ダイ</t>
    </rPh>
    <rPh sb="2" eb="3">
      <t>シュウ</t>
    </rPh>
    <phoneticPr fontId="7"/>
  </si>
  <si>
    <t>居宅訪問型児童発達支援</t>
    <rPh sb="0" eb="2">
      <t>キョタク</t>
    </rPh>
    <rPh sb="2" eb="4">
      <t>ホウモン</t>
    </rPh>
    <rPh sb="4" eb="5">
      <t>ガタ</t>
    </rPh>
    <rPh sb="5" eb="7">
      <t>ジドウ</t>
    </rPh>
    <rPh sb="7" eb="9">
      <t>ハッタツ</t>
    </rPh>
    <rPh sb="9" eb="11">
      <t>シエン</t>
    </rPh>
    <phoneticPr fontId="1"/>
  </si>
  <si>
    <t>管理者</t>
    <rPh sb="0" eb="3">
      <t>カンリシャ</t>
    </rPh>
    <phoneticPr fontId="3"/>
  </si>
  <si>
    <t>サービス提供責任者</t>
    <rPh sb="4" eb="6">
      <t>テイキョウ</t>
    </rPh>
    <rPh sb="6" eb="9">
      <t>セキニンシャ</t>
    </rPh>
    <phoneticPr fontId="3"/>
  </si>
  <si>
    <t>従業者</t>
    <rPh sb="0" eb="3">
      <t>ジュウギョウシャ</t>
    </rPh>
    <phoneticPr fontId="3"/>
  </si>
  <si>
    <t>サービス管理責任者</t>
    <rPh sb="4" eb="6">
      <t>カンリ</t>
    </rPh>
    <rPh sb="6" eb="9">
      <t>セキニンシャ</t>
    </rPh>
    <phoneticPr fontId="3"/>
  </si>
  <si>
    <t>医師</t>
    <rPh sb="0" eb="2">
      <t>イシ</t>
    </rPh>
    <phoneticPr fontId="3"/>
  </si>
  <si>
    <t>看護職員</t>
    <rPh sb="0" eb="4">
      <t>カンゴショクイン</t>
    </rPh>
    <phoneticPr fontId="3"/>
  </si>
  <si>
    <t>生活支援員</t>
    <rPh sb="0" eb="5">
      <t>セイカツシエンイン</t>
    </rPh>
    <phoneticPr fontId="3"/>
  </si>
  <si>
    <t>理学療法士</t>
    <rPh sb="0" eb="5">
      <t>リガクリョウホウシ</t>
    </rPh>
    <phoneticPr fontId="3"/>
  </si>
  <si>
    <t>作業療法士</t>
    <rPh sb="0" eb="5">
      <t>サギョウリョウホウシ</t>
    </rPh>
    <phoneticPr fontId="3"/>
  </si>
  <si>
    <t>地域移行支援員</t>
    <rPh sb="0" eb="4">
      <t>チイキイコウ</t>
    </rPh>
    <rPh sb="4" eb="7">
      <t>シエンイン</t>
    </rPh>
    <phoneticPr fontId="3"/>
  </si>
  <si>
    <t>就労支援員</t>
    <rPh sb="0" eb="5">
      <t>シュウロウシエンイン</t>
    </rPh>
    <phoneticPr fontId="3"/>
  </si>
  <si>
    <t>職業指導員</t>
    <rPh sb="0" eb="4">
      <t>ショクギョウシドウ</t>
    </rPh>
    <rPh sb="4" eb="5">
      <t>イン</t>
    </rPh>
    <phoneticPr fontId="3"/>
  </si>
  <si>
    <t>生活支援員</t>
    <rPh sb="0" eb="2">
      <t>セイカツ</t>
    </rPh>
    <rPh sb="2" eb="5">
      <t>シエンイン</t>
    </rPh>
    <phoneticPr fontId="3"/>
  </si>
  <si>
    <t>就労定着支援員</t>
    <rPh sb="0" eb="2">
      <t>シュウロウ</t>
    </rPh>
    <rPh sb="2" eb="7">
      <t>テイチャクシエンイン</t>
    </rPh>
    <phoneticPr fontId="3"/>
  </si>
  <si>
    <t>地域生活支援員</t>
    <rPh sb="0" eb="7">
      <t>チイキセイカツシエンイン</t>
    </rPh>
    <phoneticPr fontId="3"/>
  </si>
  <si>
    <t>世話人</t>
    <rPh sb="0" eb="3">
      <t>セワニン</t>
    </rPh>
    <phoneticPr fontId="3"/>
  </si>
  <si>
    <t>障害者支援施設</t>
    <rPh sb="0" eb="3">
      <t>ショウガイシャ</t>
    </rPh>
    <rPh sb="3" eb="5">
      <t>シエン</t>
    </rPh>
    <rPh sb="5" eb="7">
      <t>シセツ</t>
    </rPh>
    <phoneticPr fontId="7"/>
  </si>
  <si>
    <t>就労支援員</t>
    <rPh sb="0" eb="2">
      <t>シュウロウ</t>
    </rPh>
    <rPh sb="2" eb="5">
      <t>シエンイン</t>
    </rPh>
    <phoneticPr fontId="3"/>
  </si>
  <si>
    <t>職業指導員</t>
    <rPh sb="0" eb="2">
      <t>ショクギョウ</t>
    </rPh>
    <rPh sb="2" eb="4">
      <t>シドウ</t>
    </rPh>
    <rPh sb="4" eb="5">
      <t>イン</t>
    </rPh>
    <phoneticPr fontId="3"/>
  </si>
  <si>
    <t>相談支援専門員</t>
    <rPh sb="0" eb="7">
      <t>ソウダンシエンセンモンイン</t>
    </rPh>
    <phoneticPr fontId="3"/>
  </si>
  <si>
    <t>特定相談支援・障害児相談支援</t>
    <rPh sb="0" eb="2">
      <t>トクテイ</t>
    </rPh>
    <rPh sb="2" eb="4">
      <t>ソウダン</t>
    </rPh>
    <rPh sb="4" eb="6">
      <t>シエン</t>
    </rPh>
    <rPh sb="7" eb="10">
      <t>ショウガイジ</t>
    </rPh>
    <rPh sb="10" eb="12">
      <t>ソウダン</t>
    </rPh>
    <rPh sb="12" eb="14">
      <t>シエン</t>
    </rPh>
    <phoneticPr fontId="1"/>
  </si>
  <si>
    <t>保育所等訪問支援</t>
    <rPh sb="0" eb="3">
      <t>ホイクショ</t>
    </rPh>
    <rPh sb="3" eb="4">
      <t>トウ</t>
    </rPh>
    <rPh sb="4" eb="6">
      <t>ホウモン</t>
    </rPh>
    <rPh sb="6" eb="8">
      <t>シエン</t>
    </rPh>
    <phoneticPr fontId="1"/>
  </si>
  <si>
    <t>福祉型障害児入所施設</t>
    <rPh sb="0" eb="3">
      <t>フクシガタ</t>
    </rPh>
    <rPh sb="3" eb="6">
      <t>ショウガイジ</t>
    </rPh>
    <rPh sb="6" eb="8">
      <t>ニュウショ</t>
    </rPh>
    <rPh sb="8" eb="10">
      <t>シセツ</t>
    </rPh>
    <phoneticPr fontId="1"/>
  </si>
  <si>
    <t>医療型障害児入所施設</t>
    <rPh sb="0" eb="2">
      <t>イリョウ</t>
    </rPh>
    <rPh sb="2" eb="3">
      <t>ガタ</t>
    </rPh>
    <rPh sb="3" eb="6">
      <t>ショウガイジ</t>
    </rPh>
    <rPh sb="6" eb="8">
      <t>ニュウショ</t>
    </rPh>
    <rPh sb="8" eb="10">
      <t>シセツ</t>
    </rPh>
    <phoneticPr fontId="1"/>
  </si>
  <si>
    <t>児童発達支援管理責任者</t>
    <rPh sb="0" eb="2">
      <t>ジドウ</t>
    </rPh>
    <rPh sb="2" eb="6">
      <t>ハッタツシエン</t>
    </rPh>
    <rPh sb="6" eb="8">
      <t>カンリ</t>
    </rPh>
    <rPh sb="8" eb="11">
      <t>セキニンシャ</t>
    </rPh>
    <phoneticPr fontId="3"/>
  </si>
  <si>
    <t>児童指導員</t>
    <rPh sb="0" eb="2">
      <t>ジドウ</t>
    </rPh>
    <rPh sb="2" eb="5">
      <t>シドウイン</t>
    </rPh>
    <phoneticPr fontId="3"/>
  </si>
  <si>
    <t>保育士</t>
    <rPh sb="0" eb="3">
      <t>ホイクシ</t>
    </rPh>
    <phoneticPr fontId="3"/>
  </si>
  <si>
    <t>機能訓練担当職員</t>
    <rPh sb="0" eb="4">
      <t>キノウクンレン</t>
    </rPh>
    <rPh sb="4" eb="6">
      <t>タントウ</t>
    </rPh>
    <rPh sb="6" eb="8">
      <t>ショクイン</t>
    </rPh>
    <phoneticPr fontId="3"/>
  </si>
  <si>
    <t>訪問支援員</t>
    <rPh sb="0" eb="2">
      <t>ホウモン</t>
    </rPh>
    <rPh sb="2" eb="5">
      <t>シエンイン</t>
    </rPh>
    <phoneticPr fontId="3"/>
  </si>
  <si>
    <t>職種①</t>
    <rPh sb="0" eb="2">
      <t>ショクシュ</t>
    </rPh>
    <phoneticPr fontId="3"/>
  </si>
  <si>
    <t>職種②</t>
    <rPh sb="0" eb="2">
      <t>ショクシュ</t>
    </rPh>
    <phoneticPr fontId="3"/>
  </si>
  <si>
    <t>職種③</t>
    <rPh sb="0" eb="2">
      <t>ショクシュ</t>
    </rPh>
    <phoneticPr fontId="3"/>
  </si>
  <si>
    <t>職種④</t>
    <rPh sb="0" eb="2">
      <t>ショクシュ</t>
    </rPh>
    <phoneticPr fontId="3"/>
  </si>
  <si>
    <t>職種⑤</t>
    <rPh sb="0" eb="2">
      <t>ショクシュ</t>
    </rPh>
    <phoneticPr fontId="3"/>
  </si>
  <si>
    <t>職種⑥</t>
    <rPh sb="0" eb="2">
      <t>ショクシュ</t>
    </rPh>
    <phoneticPr fontId="3"/>
  </si>
  <si>
    <t>職種⑦</t>
    <rPh sb="0" eb="2">
      <t>ショクシュ</t>
    </rPh>
    <phoneticPr fontId="3"/>
  </si>
  <si>
    <t>職種⑧</t>
    <rPh sb="0" eb="2">
      <t>ショクシュ</t>
    </rPh>
    <phoneticPr fontId="3"/>
  </si>
  <si>
    <t>職種⑨</t>
    <phoneticPr fontId="3"/>
  </si>
  <si>
    <t>年</t>
    <rPh sb="0" eb="1">
      <t>ネン</t>
    </rPh>
    <phoneticPr fontId="7"/>
  </si>
  <si>
    <t>月</t>
    <rPh sb="0" eb="1">
      <t>ゲツ</t>
    </rPh>
    <phoneticPr fontId="7"/>
  </si>
  <si>
    <t>！申請するサービス類型を選択してください</t>
    <rPh sb="1" eb="3">
      <t>シンセイ</t>
    </rPh>
    <rPh sb="9" eb="11">
      <t>ルイケイ</t>
    </rPh>
    <rPh sb="12" eb="14">
      <t>センタク</t>
    </rPh>
    <phoneticPr fontId="3"/>
  </si>
  <si>
    <t>No.</t>
    <phoneticPr fontId="7"/>
  </si>
  <si>
    <t>サービス種別</t>
    <rPh sb="4" eb="6">
      <t>シュベツ</t>
    </rPh>
    <phoneticPr fontId="1"/>
  </si>
  <si>
    <t>事業所名</t>
    <rPh sb="0" eb="3">
      <t>ジギョウショ</t>
    </rPh>
    <rPh sb="3" eb="4">
      <t>メイ</t>
    </rPh>
    <phoneticPr fontId="1"/>
  </si>
  <si>
    <t>時間/週</t>
    <rPh sb="0" eb="2">
      <t>ジカン</t>
    </rPh>
    <rPh sb="3" eb="4">
      <t>シュウ</t>
    </rPh>
    <phoneticPr fontId="7"/>
  </si>
  <si>
    <t>時間/月</t>
    <rPh sb="0" eb="2">
      <t>ジカン</t>
    </rPh>
    <rPh sb="3" eb="4">
      <t>ツキ</t>
    </rPh>
    <phoneticPr fontId="7"/>
  </si>
  <si>
    <t>(1)記載する期間</t>
    <rPh sb="3" eb="5">
      <t>キサイ</t>
    </rPh>
    <rPh sb="7" eb="9">
      <t>キカン</t>
    </rPh>
    <phoneticPr fontId="7"/>
  </si>
  <si>
    <t>(2)予定/実績の別</t>
    <rPh sb="3" eb="5">
      <t>ヨテイ</t>
    </rPh>
    <rPh sb="6" eb="8">
      <t>ジッセキ</t>
    </rPh>
    <rPh sb="9" eb="10">
      <t>ベツ</t>
    </rPh>
    <phoneticPr fontId="7"/>
  </si>
  <si>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</si>
  <si>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(4)職種</t>
    <rPh sb="3" eb="5">
      <t>ショクシュ</t>
    </rPh>
    <phoneticPr fontId="7"/>
  </si>
  <si>
    <t>(5)勤務形態</t>
    <rPh sb="3" eb="5">
      <t>キンム</t>
    </rPh>
    <rPh sb="5" eb="7">
      <t>ケイタイ</t>
    </rPh>
    <phoneticPr fontId="7"/>
  </si>
  <si>
    <t>(6)資格</t>
    <rPh sb="3" eb="5">
      <t>シカク</t>
    </rPh>
    <phoneticPr fontId="7"/>
  </si>
  <si>
    <t>(7)氏名</t>
    <rPh sb="3" eb="5">
      <t>シメイ</t>
    </rPh>
    <phoneticPr fontId="7"/>
  </si>
  <si>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</si>
  <si>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(1) 「４週」・「暦月」のいずれかを選択してください。</t>
    <rPh sb="7" eb="8">
      <t>シュウ</t>
    </rPh>
    <rPh sb="11" eb="12">
      <t>レキ</t>
    </rPh>
    <rPh sb="12" eb="13">
      <t>ツキ</t>
    </rPh>
    <rPh sb="20" eb="22">
      <t>センタク</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</si>
  <si>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</si>
  <si>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(4) 従業者の職種を入力してください。</t>
    <rPh sb="5" eb="8">
      <t>ジュウギョウシャ</t>
    </rPh>
    <rPh sb="9" eb="11">
      <t>ショクシュ</t>
    </rPh>
    <rPh sb="12" eb="14">
      <t>ニュウリョク</t>
    </rPh>
    <phoneticPr fontId="1"/>
  </si>
  <si>
    <t xml:space="preserve"> 　　 記入の順序は、職種ごとにまとめてください。</t>
    <rPh sb="4" eb="6">
      <t>キニュウ</t>
    </rPh>
    <rPh sb="7" eb="9">
      <t>ジュンジョ</t>
    </rPh>
    <rPh sb="11" eb="13">
      <t>ショクシュ</t>
    </rPh>
    <phoneticPr fontId="1"/>
  </si>
  <si>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</si>
  <si>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記号</t>
    <rPh sb="0" eb="2">
      <t>キゴウ</t>
    </rPh>
    <phoneticPr fontId="1"/>
  </si>
  <si>
    <t>区分</t>
    <rPh sb="0" eb="2">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</si>
  <si>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</si>
  <si>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</si>
  <si>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</si>
  <si>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非常勤で兼務</t>
    <rPh sb="0" eb="3">
      <t>ヒジョウキン</t>
    </rPh>
    <rPh sb="4" eb="6">
      <t>ケンム</t>
    </rPh>
    <phoneticPr fontId="1"/>
  </si>
  <si>
    <t>（注）常勤・非常勤の区分について</t>
    <rPh sb="1" eb="2">
      <t>チュウ</t>
    </rPh>
    <rPh sb="3" eb="5">
      <t>ジョウキン</t>
    </rPh>
    <rPh sb="6" eb="9">
      <t>ヒジョウキン</t>
    </rPh>
    <rPh sb="10" eb="12">
      <t>クブン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</si>
  <si>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</si>
  <si>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(6) 従業者の保有する資格を入力してください。</t>
    <rPh sb="5" eb="8">
      <t>ジュウギョウシャ</t>
    </rPh>
    <rPh sb="9" eb="11">
      <t>ホユウ</t>
    </rPh>
    <rPh sb="13" eb="15">
      <t>シカク</t>
    </rPh>
    <rPh sb="16" eb="18">
      <t>ニュウリョク</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</si>
  <si>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</si>
  <si>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(7) 従業者の氏名を記入してください。</t>
    <rPh sb="5" eb="8">
      <t>ジュウギョウシャ</t>
    </rPh>
    <rPh sb="9" eb="11">
      <t>シメイ</t>
    </rPh>
    <rPh sb="12" eb="14">
      <t>キニュウ</t>
    </rPh>
    <phoneticPr fontId="1"/>
  </si>
  <si>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</si>
  <si>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</si>
  <si>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</si>
  <si>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</si>
  <si>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</si>
  <si>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</si>
  <si>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その他、特記事項欄としてもご活用ください。</t>
    <rPh sb="6" eb="7">
      <t>タ</t>
    </rPh>
    <rPh sb="8" eb="10">
      <t>トッキ</t>
    </rPh>
    <rPh sb="10" eb="12">
      <t>ジコウ</t>
    </rPh>
    <rPh sb="12" eb="13">
      <t>ラン</t>
    </rPh>
    <rPh sb="18" eb="20">
      <t>カツヨウ</t>
    </rPh>
    <phoneticPr fontId="2"/>
  </si>
  <si>
    <t>A</t>
  </si>
  <si>
    <t>B</t>
  </si>
  <si>
    <t>C</t>
  </si>
  <si>
    <t>D</t>
  </si>
  <si>
    <t xml:space="preserve"> （12) 必要項目を満たしていれば、各事業所で使用するシフト表等をもって代替書類として差し支えありません。</t>
  </si>
  <si>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</si>
  <si>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</si>
  <si>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(8)</t>
    <phoneticPr fontId="7"/>
  </si>
  <si>
    <t>(9)勤務時間数合計</t>
    <rPh sb="3" eb="5">
      <t>キンム</t>
    </rPh>
    <rPh sb="5" eb="7">
      <t>ジカン</t>
    </rPh>
    <rPh sb="7" eb="8">
      <t>スウ</t>
    </rPh>
    <rPh sb="8" eb="10">
      <t>ゴウケイ</t>
    </rPh>
    <phoneticPr fontId="7"/>
  </si>
  <si>
    <t>(10)週平均の勤務時間数</t>
    <rPh sb="4" eb="7">
      <t>シュウヘイキン</t>
    </rPh>
    <rPh sb="8" eb="10">
      <t>キンム</t>
    </rPh>
    <rPh sb="10" eb="12">
      <t>ジカン</t>
    </rPh>
    <rPh sb="12" eb="13">
      <t>スウ</t>
    </rPh>
    <phoneticPr fontId="7"/>
  </si>
  <si>
    <t>(11)兼務状況
（兼務先／兼務する職務の内容）等</t>
    <phoneticPr fontId="7"/>
  </si>
  <si>
    <t>機能訓練</t>
    <rPh sb="0" eb="2">
      <t>キノウ</t>
    </rPh>
    <rPh sb="2" eb="4">
      <t>クンレン</t>
    </rPh>
    <phoneticPr fontId="7"/>
  </si>
  <si>
    <t>生活訓練</t>
    <rPh sb="0" eb="2">
      <t>セイカツ</t>
    </rPh>
    <rPh sb="2" eb="4">
      <t>クンレン</t>
    </rPh>
    <phoneticPr fontId="7"/>
  </si>
  <si>
    <t>児童発達支援・放課後等デイサービス</t>
    <rPh sb="0" eb="2">
      <t>ジドウ</t>
    </rPh>
    <rPh sb="2" eb="4">
      <t>ハッタツ</t>
    </rPh>
    <rPh sb="4" eb="6">
      <t>シエン</t>
    </rPh>
    <rPh sb="7" eb="11">
      <t>ホウカゴトウ</t>
    </rPh>
    <phoneticPr fontId="1"/>
  </si>
  <si>
    <t>　(2) 「予定」・「実績」のいずれかを選択してください。</t>
    <rPh sb="6" eb="8">
      <t>ヨテイ</t>
    </rPh>
    <rPh sb="11" eb="13">
      <t>ジッセキ</t>
    </rPh>
    <rPh sb="20" eb="22">
      <t>センタク</t>
    </rPh>
    <phoneticPr fontId="1"/>
  </si>
  <si>
    <t>短期入所・併設型</t>
    <rPh sb="0" eb="2">
      <t>タンキ</t>
    </rPh>
    <rPh sb="2" eb="4">
      <t>ニュウショ</t>
    </rPh>
    <rPh sb="5" eb="8">
      <t>ヘイセツガタ</t>
    </rPh>
    <phoneticPr fontId="7"/>
  </si>
  <si>
    <t>短期入所・空床利用型</t>
    <rPh sb="0" eb="2">
      <t>タンキ</t>
    </rPh>
    <rPh sb="2" eb="4">
      <t>ニュウショ</t>
    </rPh>
    <rPh sb="5" eb="7">
      <t>クウショウ</t>
    </rPh>
    <rPh sb="7" eb="10">
      <t>リヨウガタ</t>
    </rPh>
    <phoneticPr fontId="7"/>
  </si>
  <si>
    <t>短期入所・単独型</t>
    <rPh sb="0" eb="2">
      <t>タンキ</t>
    </rPh>
    <rPh sb="2" eb="4">
      <t>ニュウショ</t>
    </rPh>
    <rPh sb="5" eb="8">
      <t>タンドクガタ</t>
    </rPh>
    <phoneticPr fontId="7"/>
  </si>
  <si>
    <t>共同生活援助・介護サービス包括型</t>
    <rPh sb="0" eb="2">
      <t>キョウドウ</t>
    </rPh>
    <rPh sb="2" eb="4">
      <t>セイカツ</t>
    </rPh>
    <rPh sb="4" eb="6">
      <t>エンジョ</t>
    </rPh>
    <phoneticPr fontId="7"/>
  </si>
  <si>
    <t>共同生活援助・外部サービス利用型</t>
    <rPh sb="0" eb="2">
      <t>キョウドウ</t>
    </rPh>
    <rPh sb="2" eb="4">
      <t>セイカツ</t>
    </rPh>
    <rPh sb="4" eb="6">
      <t>エンジョ</t>
    </rPh>
    <phoneticPr fontId="7"/>
  </si>
  <si>
    <t>共同生活援助・日中サービス支援型</t>
    <rPh sb="0" eb="2">
      <t>キョウドウ</t>
    </rPh>
    <rPh sb="2" eb="4">
      <t>セイカツ</t>
    </rPh>
    <rPh sb="4" eb="6">
      <t>エンジョ</t>
    </rPh>
    <phoneticPr fontId="7"/>
  </si>
  <si>
    <t>嘱託医</t>
    <rPh sb="0" eb="2">
      <t>ショクタク</t>
    </rPh>
    <phoneticPr fontId="3"/>
  </si>
  <si>
    <t>栄養士</t>
    <rPh sb="0" eb="3">
      <t>エイヨウシ</t>
    </rPh>
    <phoneticPr fontId="3"/>
  </si>
  <si>
    <t>調理員</t>
    <rPh sb="0" eb="3">
      <t>チョウリイン</t>
    </rPh>
    <phoneticPr fontId="3"/>
  </si>
  <si>
    <t>児童発達支援・児童発達支援センターであるもの</t>
    <rPh sb="0" eb="6">
      <t>ジドウハッタツシエン</t>
    </rPh>
    <rPh sb="7" eb="11">
      <t>ジドウハッタツ</t>
    </rPh>
    <rPh sb="11" eb="13">
      <t>シエン</t>
    </rPh>
    <phoneticPr fontId="3"/>
  </si>
  <si>
    <t>児童発達支援・主として重症心身障害児を対象とする場合</t>
    <rPh sb="0" eb="6">
      <t>ジドウハッタツシエン</t>
    </rPh>
    <rPh sb="7" eb="8">
      <t>シュ</t>
    </rPh>
    <rPh sb="11" eb="13">
      <t>ジュウショウ</t>
    </rPh>
    <rPh sb="13" eb="15">
      <t>シンシン</t>
    </rPh>
    <rPh sb="15" eb="18">
      <t>ショウガイジ</t>
    </rPh>
    <rPh sb="19" eb="21">
      <t>タイショウ</t>
    </rPh>
    <rPh sb="24" eb="26">
      <t>バアイ</t>
    </rPh>
    <phoneticPr fontId="3"/>
  </si>
  <si>
    <t>心理担当職員</t>
    <rPh sb="0" eb="6">
      <t>シンリタントウショクイン</t>
    </rPh>
    <phoneticPr fontId="3"/>
  </si>
  <si>
    <t>理学療法士又は作業療法士</t>
    <rPh sb="0" eb="5">
      <t>リガクリョウホウシ</t>
    </rPh>
    <rPh sb="5" eb="6">
      <t>マタ</t>
    </rPh>
    <rPh sb="7" eb="12">
      <t>サギョウリョウホウシ</t>
    </rPh>
    <phoneticPr fontId="3"/>
  </si>
  <si>
    <t>職業指導員</t>
    <rPh sb="0" eb="5">
      <t>ショクギョウシドウイン</t>
    </rPh>
    <phoneticPr fontId="3"/>
  </si>
  <si>
    <t>相談支援員</t>
    <rPh sb="0" eb="2">
      <t>ソウダン</t>
    </rPh>
    <rPh sb="2" eb="5">
      <t>シエンイン</t>
    </rPh>
    <phoneticPr fontId="3"/>
  </si>
  <si>
    <t>言語聴覚士</t>
    <rPh sb="0" eb="2">
      <t>ゲンゴ</t>
    </rPh>
    <rPh sb="2" eb="5">
      <t>チョウカクシ</t>
    </rPh>
    <phoneticPr fontId="3"/>
  </si>
  <si>
    <t>就労継続支援Ａ型・Ｂ型</t>
    <rPh sb="0" eb="2">
      <t>シュウロウ</t>
    </rPh>
    <rPh sb="2" eb="4">
      <t>ケイゾク</t>
    </rPh>
    <rPh sb="4" eb="6">
      <t>シエン</t>
    </rPh>
    <rPh sb="7" eb="8">
      <t>ガタ</t>
    </rPh>
    <rPh sb="10" eb="11">
      <t>ガタ</t>
    </rPh>
    <phoneticPr fontId="7"/>
  </si>
  <si>
    <t>認定指定就労移行支援</t>
    <rPh sb="0" eb="2">
      <t>ニンテイ</t>
    </rPh>
    <rPh sb="2" eb="4">
      <t>シテイ</t>
    </rPh>
    <rPh sb="4" eb="6">
      <t>シュウロウ</t>
    </rPh>
    <rPh sb="6" eb="8">
      <t>イコウ</t>
    </rPh>
    <rPh sb="8" eb="10">
      <t>シエン</t>
    </rPh>
    <phoneticPr fontId="7"/>
  </si>
  <si>
    <t>職種⑩</t>
    <phoneticPr fontId="3"/>
  </si>
  <si>
    <t>重度訪問介護</t>
    <rPh sb="0" eb="2">
      <t>ジュウド</t>
    </rPh>
    <rPh sb="2" eb="4">
      <t>ホウモン</t>
    </rPh>
    <rPh sb="4" eb="6">
      <t>カイゴ</t>
    </rPh>
    <phoneticPr fontId="3"/>
  </si>
  <si>
    <t>同行援護</t>
    <rPh sb="0" eb="2">
      <t>ドウコウ</t>
    </rPh>
    <rPh sb="2" eb="4">
      <t>エンゴ</t>
    </rPh>
    <phoneticPr fontId="3"/>
  </si>
  <si>
    <t>行動援護</t>
    <rPh sb="0" eb="4">
      <t>コウドウエンゴ</t>
    </rPh>
    <phoneticPr fontId="3"/>
  </si>
  <si>
    <t>居宅介護</t>
    <phoneticPr fontId="7"/>
  </si>
  <si>
    <t>夜間支援従事者</t>
    <rPh sb="0" eb="7">
      <t>ヤカンシエンジュウジシャ</t>
    </rPh>
    <phoneticPr fontId="3"/>
  </si>
  <si>
    <t>　(8) 申請する事業に係る従業者（管理者を含む。）の1ヶ月分の勤務時間を入力してください。常勤の職員が休暇を取得する場合は、「休」と入力してください。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</si>
  <si>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その他職員</t>
    <rPh sb="2" eb="3">
      <t>タ</t>
    </rPh>
    <rPh sb="3" eb="5">
      <t>ショクイン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</si>
</sst>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176" formatCode="0.0_ "/>
    <numFmt numFmtId="177" formatCode="[$-409]d;@"/>
    <numFmt numFmtId="178" formatCode="aaa"/>
  </numFmts>
  <fonts count="23">
    <font>
      <sz val="11"/>
      <color theme="1"/>
      <name val="游ゴシック"/>
      <family val="3"/>
      <charset val="128"/>
      <scheme val="minor"/>
    </font>
    <font>
      <sz val="10"/>
      <color indexed="8"/>
      <name val="ＭＳ ゴシック"/>
      <family val="3"/>
      <charset val="128"/>
    </font>
    <font>
      <sz val="10"/>
      <name val="ＭＳ ゴシック"/>
      <family val="3"/>
      <charset val="128"/>
    </font>
    <font>
      <sz val="6"/>
      <name val="游ゴシック"/>
      <family val="3"/>
      <charset val="128"/>
    </font>
    <font>
      <sz val="9"/>
      <name val="ＭＳ 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8"/>
      <color indexed="10"/>
      <name val="ＭＳ Ｐゴシック"/>
      <family val="3"/>
      <charset val="128"/>
    </font>
    <font>
      <sz val="12"/>
      <name val="ＭＳ ゴシック"/>
      <family val="3"/>
      <charset val="128"/>
    </font>
    <font>
      <sz val="11"/>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b/>
      <sz val="11"/>
      <name val="ＭＳ ゴシック"/>
      <family val="3"/>
      <charset val="128"/>
    </font>
    <font>
      <sz val="10"/>
      <color theme="1"/>
      <name val="ＭＳ ゴシック"/>
      <family val="3"/>
      <charset val="128"/>
    </font>
    <font>
      <sz val="11"/>
      <color theme="1"/>
      <name val="ＭＳ ゴシック"/>
      <family val="3"/>
      <charset val="128"/>
    </font>
    <font>
      <sz val="10"/>
      <color theme="0"/>
      <name val="ＭＳ ゴシック"/>
      <family val="3"/>
      <charset val="128"/>
    </font>
    <font>
      <sz val="10"/>
      <color theme="1"/>
      <name val="游ゴシック"/>
      <family val="3"/>
      <charset val="128"/>
      <scheme val="minor"/>
    </font>
    <font>
      <sz val="9"/>
      <color theme="0"/>
      <name val="ＭＳ ゴシック"/>
      <family val="3"/>
      <charset val="128"/>
    </font>
    <font>
      <sz val="11"/>
      <name val="游ゴシック"/>
      <family val="3"/>
      <charset val="128"/>
      <scheme val="minor"/>
    </font>
  </fonts>
  <fills count="7">
    <fill>
      <patternFill patternType="none"/>
    </fill>
    <fill>
      <patternFill patternType="gray125"/>
    </fill>
    <fill>
      <patternFill patternType="solid">
        <fgColor indexed="2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s>
  <borders count="52">
    <border>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bottom/>
      <diagonal/>
    </border>
    <border>
      <left/>
      <right style="medium">
        <color indexed="64"/>
      </right>
      <top/>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0">
    <xf numFmtId="0" fontId="0" fillId="0" borderId="0">
      <alignment vertical="center"/>
    </xf>
    <xf numFmtId="0" fontId="5" fillId="0" borderId="0"/>
    <xf numFmtId="6" fontId="5" fillId="0" borderId="0" applyFont="0" applyFill="0" applyBorder="0" applyAlignment="0" applyProtection="0"/>
    <xf numFmtId="0" fontId="17" fillId="0" borderId="0">
      <alignment vertical="center"/>
    </xf>
    <xf numFmtId="0" fontId="5" fillId="0" borderId="0"/>
    <xf numFmtId="0" fontId="5" fillId="0" borderId="0"/>
    <xf numFmtId="0" fontId="18" fillId="0" borderId="0">
      <alignment vertical="center"/>
    </xf>
    <xf numFmtId="0" fontId="5" fillId="0" borderId="0">
      <alignment vertical="center"/>
    </xf>
    <xf numFmtId="0" fontId="5" fillId="0" borderId="0">
      <alignment vertical="center"/>
    </xf>
    <xf numFmtId="0" fontId="5" fillId="0" borderId="0">
      <alignment vertical="center"/>
    </xf>
  </cellStyleXfs>
  <cellXfs count="246">
    <xf numFmtId="0" fontId="0" fillId="0" borderId="0" xfId="0">
      <alignment vertical="center"/>
    </xf>
    <xf numFmtId="0" fontId="5" fillId="0" borderId="0" xfId="5" applyAlignment="1">
      <alignment horizontal="left" vertical="center"/>
    </xf>
    <xf numFmtId="0" fontId="5" fillId="0" borderId="0" xfId="5" applyAlignment="1">
      <alignment horizontal="center" vertical="center"/>
    </xf>
    <xf numFmtId="0" fontId="9" fillId="0" borderId="0" xfId="5" applyFont="1" applyAlignment="1">
      <alignment horizontal="left" vertical="center" wrapText="1"/>
    </xf>
    <xf numFmtId="0" fontId="5" fillId="0" borderId="1" xfId="5" applyBorder="1" applyAlignment="1">
      <alignment horizontal="center" vertical="center" wrapText="1"/>
    </xf>
    <xf numFmtId="0" fontId="6" fillId="0" borderId="2" xfId="5" applyFont="1" applyBorder="1" applyAlignment="1">
      <alignment horizontal="center" vertical="center" wrapText="1"/>
    </xf>
    <xf numFmtId="0" fontId="6" fillId="0" borderId="3" xfId="5" applyFont="1" applyBorder="1" applyAlignment="1">
      <alignment horizontal="left" vertical="top"/>
    </xf>
    <xf numFmtId="0" fontId="5" fillId="0" borderId="4" xfId="5" applyBorder="1" applyAlignment="1">
      <alignment horizontal="left" vertical="top"/>
    </xf>
    <xf numFmtId="0" fontId="5" fillId="0" borderId="5" xfId="5" applyBorder="1" applyAlignment="1">
      <alignment horizontal="left" vertical="top"/>
    </xf>
    <xf numFmtId="0" fontId="5" fillId="0" borderId="6" xfId="5" applyBorder="1" applyAlignment="1">
      <alignment horizontal="left" vertical="top"/>
    </xf>
    <xf numFmtId="0" fontId="5" fillId="0" borderId="7" xfId="5" applyBorder="1" applyAlignment="1">
      <alignment horizontal="left" vertical="top"/>
    </xf>
    <xf numFmtId="0" fontId="6" fillId="0" borderId="7" xfId="5" applyFont="1" applyBorder="1" applyAlignment="1">
      <alignment horizontal="right" vertical="top"/>
    </xf>
    <xf numFmtId="0" fontId="6" fillId="0" borderId="7" xfId="5" applyFont="1" applyBorder="1" applyAlignment="1">
      <alignment horizontal="left" vertical="top"/>
    </xf>
    <xf numFmtId="0" fontId="5" fillId="0" borderId="8" xfId="5" applyBorder="1" applyAlignment="1">
      <alignment horizontal="left" vertical="top"/>
    </xf>
    <xf numFmtId="0" fontId="5" fillId="0" borderId="2" xfId="5" applyBorder="1" applyAlignment="1">
      <alignment horizontal="center" vertical="center" wrapText="1"/>
    </xf>
    <xf numFmtId="0" fontId="5" fillId="0" borderId="9" xfId="5" applyBorder="1" applyAlignment="1">
      <alignment horizontal="left" vertical="top"/>
    </xf>
    <xf numFmtId="0" fontId="5" fillId="0" borderId="10" xfId="5" applyBorder="1" applyAlignment="1">
      <alignment horizontal="left" vertical="top"/>
    </xf>
    <xf numFmtId="0" fontId="5" fillId="0" borderId="11" xfId="5" applyBorder="1" applyAlignment="1">
      <alignment horizontal="left" vertical="top"/>
    </xf>
    <xf numFmtId="0" fontId="5" fillId="0" borderId="12" xfId="5" applyBorder="1" applyAlignment="1">
      <alignment horizontal="center" vertical="center" wrapText="1"/>
    </xf>
    <xf numFmtId="0" fontId="6" fillId="0" borderId="13" xfId="5" applyFont="1" applyBorder="1" applyAlignment="1">
      <alignment horizontal="center" vertical="center" shrinkToFit="1"/>
    </xf>
    <xf numFmtId="0" fontId="6" fillId="0" borderId="14" xfId="5" applyFont="1" applyBorder="1" applyAlignment="1">
      <alignment horizontal="center" vertical="center" shrinkToFit="1"/>
    </xf>
    <xf numFmtId="0" fontId="6" fillId="0" borderId="15" xfId="5" applyFont="1" applyBorder="1" applyAlignment="1">
      <alignment horizontal="center" vertical="center" shrinkToFit="1"/>
    </xf>
    <xf numFmtId="0" fontId="6" fillId="0" borderId="9" xfId="5" applyFont="1" applyBorder="1" applyAlignment="1">
      <alignment horizontal="center" vertical="center"/>
    </xf>
    <xf numFmtId="0" fontId="6" fillId="0" borderId="10" xfId="5" applyFont="1" applyBorder="1" applyAlignment="1">
      <alignment horizontal="center" vertical="center"/>
    </xf>
    <xf numFmtId="0" fontId="6" fillId="0" borderId="11" xfId="5" applyFont="1" applyBorder="1" applyAlignment="1">
      <alignment horizontal="center" vertical="center"/>
    </xf>
    <xf numFmtId="0" fontId="6" fillId="0" borderId="16" xfId="5" applyFont="1" applyBorder="1" applyAlignment="1">
      <alignment horizontal="center" vertical="center"/>
    </xf>
    <xf numFmtId="0" fontId="6" fillId="0" borderId="17" xfId="5" applyFont="1" applyBorder="1" applyAlignment="1">
      <alignment horizontal="center" vertical="center"/>
    </xf>
    <xf numFmtId="0" fontId="6" fillId="0" borderId="18" xfId="5" applyFont="1" applyBorder="1" applyAlignment="1">
      <alignment horizontal="center" vertical="center"/>
    </xf>
    <xf numFmtId="0" fontId="5" fillId="0" borderId="0" xfId="5" applyAlignment="1">
      <alignment vertical="center"/>
    </xf>
    <xf numFmtId="0" fontId="8" fillId="0" borderId="0" xfId="5" applyFont="1" applyAlignment="1">
      <alignment horizontal="center" vertical="center" shrinkToFit="1"/>
    </xf>
    <xf numFmtId="0" fontId="6" fillId="0" borderId="0" xfId="5" applyFont="1" applyAlignment="1">
      <alignment horizontal="center" vertical="center"/>
    </xf>
    <xf numFmtId="0" fontId="7" fillId="0" borderId="0" xfId="5" applyFont="1" applyAlignment="1">
      <alignment horizontal="left" vertical="center"/>
    </xf>
    <xf numFmtId="0" fontId="9" fillId="0" borderId="0" xfId="5" applyFont="1" applyAlignment="1">
      <alignment horizontal="left" vertical="top"/>
    </xf>
    <xf numFmtId="0" fontId="5" fillId="0" borderId="0" xfId="5" applyAlignment="1">
      <alignment horizontal="left"/>
    </xf>
    <xf numFmtId="0" fontId="5" fillId="0" borderId="19" xfId="5" applyBorder="1" applyAlignment="1">
      <alignment horizontal="center" vertical="center"/>
    </xf>
    <xf numFmtId="0" fontId="5" fillId="0" borderId="20" xfId="5" applyBorder="1" applyAlignment="1">
      <alignment horizontal="center" vertical="center"/>
    </xf>
    <xf numFmtId="0" fontId="6" fillId="0" borderId="2" xfId="9" applyFont="1" applyBorder="1">
      <alignment vertical="center"/>
    </xf>
    <xf numFmtId="0" fontId="6" fillId="0" borderId="0" xfId="9" applyFont="1">
      <alignment vertical="center"/>
    </xf>
    <xf numFmtId="0" fontId="6" fillId="0" borderId="16" xfId="9" applyFont="1" applyBorder="1">
      <alignment vertical="center"/>
    </xf>
    <xf numFmtId="0" fontId="6" fillId="0" borderId="17" xfId="9" applyFont="1" applyBorder="1">
      <alignment vertical="center"/>
    </xf>
    <xf numFmtId="0" fontId="6" fillId="0" borderId="12" xfId="9" applyFont="1" applyBorder="1">
      <alignment vertical="center"/>
    </xf>
    <xf numFmtId="0" fontId="5" fillId="0" borderId="3" xfId="5" applyBorder="1" applyAlignment="1">
      <alignment horizontal="center" vertical="center"/>
    </xf>
    <xf numFmtId="0" fontId="5" fillId="0" borderId="4" xfId="5" applyBorder="1" applyAlignment="1">
      <alignment horizontal="center" vertical="center"/>
    </xf>
    <xf numFmtId="0" fontId="5" fillId="0" borderId="5" xfId="5" applyBorder="1" applyAlignment="1">
      <alignment horizontal="center" vertical="center"/>
    </xf>
    <xf numFmtId="0" fontId="6" fillId="0" borderId="4" xfId="8" applyFont="1" applyBorder="1" applyAlignment="1">
      <alignment horizontal="center" vertical="center"/>
    </xf>
    <xf numFmtId="0" fontId="6" fillId="0" borderId="0" xfId="8" applyFont="1" applyAlignment="1">
      <alignment horizontal="center" vertical="center"/>
    </xf>
    <xf numFmtId="0" fontId="6" fillId="0" borderId="20" xfId="8" applyFont="1" applyBorder="1" applyAlignment="1">
      <alignment horizontal="center" vertical="center"/>
    </xf>
    <xf numFmtId="0" fontId="6" fillId="0" borderId="10" xfId="8" applyFont="1" applyBorder="1" applyAlignment="1">
      <alignment horizontal="center" vertical="center"/>
    </xf>
    <xf numFmtId="0" fontId="6" fillId="0" borderId="11" xfId="8" applyFont="1" applyBorder="1" applyAlignment="1">
      <alignment horizontal="center" vertical="center"/>
    </xf>
    <xf numFmtId="0" fontId="6" fillId="0" borderId="4" xfId="5" applyFont="1" applyBorder="1" applyAlignment="1">
      <alignment horizontal="center" vertical="center"/>
    </xf>
    <xf numFmtId="0" fontId="6" fillId="0" borderId="21" xfId="5" applyFont="1" applyBorder="1" applyAlignment="1">
      <alignment horizontal="center" vertical="center"/>
    </xf>
    <xf numFmtId="0" fontId="6" fillId="0" borderId="22" xfId="5" applyFont="1" applyBorder="1" applyAlignment="1">
      <alignment horizontal="center" vertical="center" shrinkToFit="1"/>
    </xf>
    <xf numFmtId="0" fontId="6" fillId="0" borderId="23" xfId="5" applyFont="1" applyBorder="1" applyAlignment="1">
      <alignment vertical="center"/>
    </xf>
    <xf numFmtId="0" fontId="6" fillId="0" borderId="10" xfId="5" applyFont="1" applyBorder="1" applyAlignment="1">
      <alignment vertical="center"/>
    </xf>
    <xf numFmtId="0" fontId="6" fillId="0" borderId="24" xfId="5" applyFont="1" applyBorder="1" applyAlignment="1">
      <alignment vertical="center"/>
    </xf>
    <xf numFmtId="0" fontId="5" fillId="0" borderId="25" xfId="5" applyBorder="1" applyAlignment="1">
      <alignment horizontal="center" vertical="center"/>
    </xf>
    <xf numFmtId="0" fontId="5" fillId="0" borderId="23" xfId="5" applyBorder="1" applyAlignment="1">
      <alignment horizontal="center" vertical="center"/>
    </xf>
    <xf numFmtId="0" fontId="5" fillId="0" borderId="26" xfId="5" applyBorder="1" applyAlignment="1">
      <alignment horizontal="center" vertical="center"/>
    </xf>
    <xf numFmtId="0" fontId="6" fillId="0" borderId="0" xfId="5" applyFont="1" applyAlignment="1">
      <alignment horizontal="left" vertical="center"/>
    </xf>
    <xf numFmtId="0" fontId="11" fillId="0" borderId="0" xfId="7" applyFont="1">
      <alignment vertical="center"/>
    </xf>
    <xf numFmtId="0" fontId="4" fillId="0" borderId="0" xfId="7" applyFont="1">
      <alignment vertical="center"/>
    </xf>
    <xf numFmtId="0" fontId="11" fillId="0" borderId="0" xfId="7" applyFont="1" applyAlignment="1">
      <alignment vertical="center" textRotation="255" shrinkToFit="1"/>
    </xf>
    <xf numFmtId="0" fontId="2" fillId="0" borderId="0" xfId="7" applyFont="1" applyAlignment="1">
      <alignment vertical="center"/>
    </xf>
    <xf numFmtId="0" fontId="2" fillId="0" borderId="0" xfId="7" applyFont="1" applyBorder="1" applyAlignment="1">
      <alignment horizontal="center" vertical="center"/>
    </xf>
    <xf numFmtId="0" fontId="2" fillId="0" borderId="0" xfId="7" applyFont="1" applyAlignment="1">
      <alignment horizontal="center" vertical="center"/>
    </xf>
    <xf numFmtId="177" fontId="4" fillId="0" borderId="17" xfId="7" applyNumberFormat="1" applyFont="1" applyBorder="1" applyAlignment="1">
      <alignment vertical="center"/>
    </xf>
    <xf numFmtId="178" fontId="4" fillId="0" borderId="17" xfId="7" applyNumberFormat="1" applyFont="1" applyBorder="1" applyAlignment="1">
      <alignment vertical="center"/>
    </xf>
    <xf numFmtId="0" fontId="4" fillId="3" borderId="17" xfId="7" applyFont="1" applyFill="1" applyBorder="1" applyAlignment="1">
      <alignment horizontal="center" vertical="center"/>
    </xf>
    <xf numFmtId="0" fontId="4" fillId="0" borderId="0" xfId="7" applyFont="1" applyFill="1" applyBorder="1" applyAlignment="1">
      <alignment horizontal="center" vertical="center"/>
    </xf>
    <xf numFmtId="0" fontId="4" fillId="0" borderId="0" xfId="7" applyFont="1" applyFill="1" applyBorder="1" applyAlignment="1">
      <alignment vertical="center"/>
    </xf>
    <xf numFmtId="0" fontId="2" fillId="0" borderId="0" xfId="7" applyFont="1" applyFill="1" applyAlignment="1">
      <alignment vertical="center"/>
    </xf>
    <xf numFmtId="0" fontId="11" fillId="0" borderId="0" xfId="7" applyFont="1" applyFill="1">
      <alignment vertical="center"/>
    </xf>
    <xf numFmtId="0" fontId="4" fillId="4" borderId="17" xfId="7" applyFont="1" applyFill="1" applyBorder="1" applyAlignment="1">
      <alignment horizontal="right" vertical="center"/>
    </xf>
    <xf numFmtId="0" fontId="4" fillId="0" borderId="16" xfId="7" applyFont="1" applyBorder="1" applyAlignment="1">
      <alignment horizontal="right" vertical="center"/>
    </xf>
    <xf numFmtId="176" fontId="4" fillId="0" borderId="17" xfId="7" applyNumberFormat="1" applyFont="1" applyBorder="1" applyAlignment="1">
      <alignment horizontal="right" vertical="center"/>
    </xf>
    <xf numFmtId="0" fontId="4" fillId="0" borderId="17" xfId="7" applyFont="1" applyBorder="1" applyAlignment="1">
      <alignment horizontal="right" vertical="center"/>
    </xf>
    <xf numFmtId="0" fontId="4" fillId="0" borderId="27" xfId="7" applyFont="1" applyBorder="1" applyAlignment="1">
      <alignment horizontal="right" vertical="center"/>
    </xf>
    <xf numFmtId="0" fontId="2" fillId="0" borderId="17" xfId="7" applyFont="1" applyBorder="1" applyAlignment="1">
      <alignment vertical="center"/>
    </xf>
    <xf numFmtId="0" fontId="2" fillId="0" borderId="0" xfId="7" applyFont="1" applyAlignment="1">
      <alignment horizontal="left" vertical="center"/>
    </xf>
    <xf numFmtId="0" fontId="4" fillId="0" borderId="17" xfId="7" applyFont="1" applyBorder="1" applyAlignment="1">
      <alignment horizontal="center" vertical="center"/>
    </xf>
    <xf numFmtId="0" fontId="4" fillId="0" borderId="0" xfId="7" applyFont="1" applyBorder="1" applyAlignment="1">
      <alignment horizontal="center" vertical="center"/>
    </xf>
    <xf numFmtId="0" fontId="4" fillId="5" borderId="25" xfId="7" applyFont="1" applyFill="1" applyBorder="1" applyAlignment="1">
      <alignment horizontal="left" vertical="center"/>
    </xf>
    <xf numFmtId="0" fontId="19" fillId="0" borderId="0" xfId="7" applyFont="1" applyBorder="1" applyAlignment="1">
      <alignment horizontal="center" vertical="center"/>
    </xf>
    <xf numFmtId="0" fontId="19" fillId="0" borderId="0" xfId="3" applyFont="1" applyBorder="1" applyAlignment="1">
      <alignment horizontal="center" vertical="center"/>
    </xf>
    <xf numFmtId="0" fontId="19" fillId="0" borderId="0" xfId="7" applyFont="1" applyBorder="1" applyAlignment="1">
      <alignment vertical="center"/>
    </xf>
    <xf numFmtId="0" fontId="12" fillId="0" borderId="0" xfId="7" applyFont="1" applyAlignment="1">
      <alignment horizontal="left" vertical="center"/>
    </xf>
    <xf numFmtId="0" fontId="2" fillId="0" borderId="0" xfId="7" applyFont="1" applyAlignment="1">
      <alignment horizontal="right" vertical="center"/>
    </xf>
    <xf numFmtId="0" fontId="4" fillId="3" borderId="25" xfId="7" applyFont="1" applyFill="1" applyBorder="1" applyAlignment="1">
      <alignment horizontal="center" vertical="center"/>
    </xf>
    <xf numFmtId="0" fontId="4" fillId="5" borderId="17" xfId="7" applyFont="1" applyFill="1" applyBorder="1" applyAlignment="1">
      <alignment horizontal="left" vertical="center"/>
    </xf>
    <xf numFmtId="0" fontId="18" fillId="0" borderId="0" xfId="0" applyFont="1">
      <alignment vertical="center"/>
    </xf>
    <xf numFmtId="0" fontId="4" fillId="0" borderId="0" xfId="7" applyFont="1" applyAlignment="1">
      <alignment horizontal="left" vertical="center"/>
    </xf>
    <xf numFmtId="0" fontId="4" fillId="0" borderId="0" xfId="7" applyFont="1" applyAlignment="1">
      <alignment vertical="center"/>
    </xf>
    <xf numFmtId="0" fontId="2" fillId="0" borderId="0" xfId="7" applyFont="1">
      <alignment vertical="center"/>
    </xf>
    <xf numFmtId="0" fontId="20" fillId="0" borderId="0" xfId="0" applyFont="1">
      <alignment vertical="center"/>
    </xf>
    <xf numFmtId="0" fontId="17" fillId="0" borderId="0" xfId="0" applyFont="1">
      <alignment vertical="center"/>
    </xf>
    <xf numFmtId="0" fontId="17" fillId="0" borderId="0" xfId="0" applyFont="1" applyAlignment="1">
      <alignment horizontal="right" vertical="center"/>
    </xf>
    <xf numFmtId="0" fontId="17" fillId="6" borderId="0" xfId="0" applyFont="1" applyFill="1">
      <alignment vertical="center"/>
    </xf>
    <xf numFmtId="0" fontId="21" fillId="0" borderId="0" xfId="7" applyFont="1" applyBorder="1" applyAlignment="1">
      <alignment horizontal="center" vertical="center"/>
    </xf>
    <xf numFmtId="0" fontId="21" fillId="0" borderId="0" xfId="3" applyFont="1" applyBorder="1" applyAlignment="1">
      <alignment horizontal="center" vertical="center"/>
    </xf>
    <xf numFmtId="0" fontId="21" fillId="0" borderId="0" xfId="7" applyFont="1" applyAlignment="1">
      <alignment vertical="center"/>
    </xf>
    <xf numFmtId="0" fontId="4" fillId="0" borderId="0" xfId="7" applyFont="1" applyAlignment="1">
      <alignment vertical="center" textRotation="255" shrinkToFit="1"/>
    </xf>
    <xf numFmtId="0" fontId="16" fillId="0" borderId="0" xfId="7" applyFont="1" applyAlignment="1">
      <alignment horizontal="left" vertical="center"/>
    </xf>
    <xf numFmtId="0" fontId="2" fillId="0" borderId="0" xfId="7" applyFont="1" applyFill="1" applyBorder="1" applyAlignment="1">
      <alignment horizontal="center" vertical="center"/>
    </xf>
    <xf numFmtId="0" fontId="4" fillId="4" borderId="28" xfId="7" applyFont="1" applyFill="1" applyBorder="1" applyAlignment="1">
      <alignment horizontal="right" vertical="center"/>
    </xf>
    <xf numFmtId="0" fontId="4" fillId="0" borderId="17" xfId="7" applyFont="1" applyBorder="1" applyAlignment="1">
      <alignment vertical="center" textRotation="255" shrinkToFit="1"/>
    </xf>
    <xf numFmtId="0" fontId="22" fillId="0" borderId="0" xfId="0" applyFont="1">
      <alignment vertical="center"/>
    </xf>
    <xf numFmtId="0" fontId="5" fillId="0" borderId="0" xfId="5" applyAlignment="1">
      <alignment horizontal="right" vertical="center"/>
    </xf>
    <xf numFmtId="0" fontId="5" fillId="0" borderId="0" xfId="5" applyAlignment="1">
      <alignment horizontal="left" vertical="center"/>
    </xf>
    <xf numFmtId="0" fontId="6" fillId="0" borderId="44" xfId="5" applyFont="1" applyBorder="1" applyAlignment="1">
      <alignment horizontal="center" vertical="center"/>
    </xf>
    <xf numFmtId="0" fontId="6" fillId="0" borderId="45" xfId="5" applyFont="1" applyBorder="1" applyAlignment="1">
      <alignment horizontal="center" vertical="center"/>
    </xf>
    <xf numFmtId="0" fontId="5" fillId="2" borderId="45" xfId="5" applyFill="1" applyBorder="1" applyAlignment="1">
      <alignment horizontal="center" vertical="center"/>
    </xf>
    <xf numFmtId="0" fontId="5" fillId="2" borderId="46" xfId="5" applyFill="1" applyBorder="1" applyAlignment="1">
      <alignment horizontal="center" vertical="center"/>
    </xf>
    <xf numFmtId="0" fontId="6" fillId="0" borderId="47" xfId="5" applyFont="1" applyBorder="1" applyAlignment="1">
      <alignment horizontal="center" vertical="center"/>
    </xf>
    <xf numFmtId="0" fontId="6" fillId="0" borderId="48" xfId="5" applyFont="1" applyBorder="1" applyAlignment="1">
      <alignment horizontal="center" vertical="center"/>
    </xf>
    <xf numFmtId="0" fontId="5" fillId="0" borderId="49" xfId="5" applyBorder="1" applyAlignment="1">
      <alignment horizontal="center" vertical="center"/>
    </xf>
    <xf numFmtId="0" fontId="5" fillId="0" borderId="50" xfId="5" applyBorder="1" applyAlignment="1">
      <alignment horizontal="center" vertical="center"/>
    </xf>
    <xf numFmtId="0" fontId="5" fillId="0" borderId="50" xfId="5" applyBorder="1"/>
    <xf numFmtId="0" fontId="5" fillId="0" borderId="51" xfId="5" applyBorder="1"/>
    <xf numFmtId="0" fontId="6" fillId="0" borderId="16" xfId="5" applyFont="1" applyBorder="1" applyAlignment="1">
      <alignment horizontal="center" vertical="center"/>
    </xf>
    <xf numFmtId="0" fontId="6" fillId="0" borderId="17" xfId="5" applyFont="1" applyBorder="1" applyAlignment="1">
      <alignment horizontal="center" vertical="center"/>
    </xf>
    <xf numFmtId="0" fontId="5" fillId="0" borderId="19" xfId="5" applyBorder="1" applyAlignment="1">
      <alignment horizontal="center" vertical="center"/>
    </xf>
    <xf numFmtId="0" fontId="5" fillId="0" borderId="0" xfId="5" applyAlignment="1">
      <alignment horizontal="center" vertical="center"/>
    </xf>
    <xf numFmtId="0" fontId="5" fillId="0" borderId="0" xfId="5"/>
    <xf numFmtId="0" fontId="5" fillId="0" borderId="20" xfId="5" applyBorder="1"/>
    <xf numFmtId="0" fontId="6" fillId="0" borderId="4" xfId="5" applyFont="1" applyBorder="1" applyAlignment="1">
      <alignment horizontal="center" vertical="center"/>
    </xf>
    <xf numFmtId="0" fontId="6" fillId="0" borderId="21" xfId="5" applyFont="1" applyBorder="1" applyAlignment="1">
      <alignment horizontal="center" vertical="center"/>
    </xf>
    <xf numFmtId="0" fontId="6" fillId="0" borderId="0" xfId="5" applyFont="1" applyAlignment="1">
      <alignment horizontal="center" vertical="center"/>
    </xf>
    <xf numFmtId="0" fontId="6" fillId="0" borderId="36" xfId="5" applyFont="1" applyBorder="1" applyAlignment="1">
      <alignment horizontal="center" vertical="center"/>
    </xf>
    <xf numFmtId="0" fontId="6" fillId="0" borderId="10" xfId="5" applyFont="1" applyBorder="1" applyAlignment="1">
      <alignment horizontal="center" vertical="center"/>
    </xf>
    <xf numFmtId="0" fontId="6" fillId="0" borderId="24" xfId="5" applyFont="1" applyBorder="1" applyAlignment="1">
      <alignment horizontal="center" vertical="center"/>
    </xf>
    <xf numFmtId="0" fontId="6" fillId="0" borderId="7" xfId="5" applyFont="1" applyBorder="1" applyAlignment="1">
      <alignment horizontal="left" vertical="top"/>
    </xf>
    <xf numFmtId="0" fontId="5" fillId="0" borderId="17" xfId="5" applyBorder="1" applyAlignment="1">
      <alignment horizontal="center" vertical="center"/>
    </xf>
    <xf numFmtId="0" fontId="5" fillId="0" borderId="39" xfId="5" applyBorder="1" applyAlignment="1">
      <alignment horizontal="center" vertical="center"/>
    </xf>
    <xf numFmtId="0" fontId="6" fillId="0" borderId="39" xfId="5" applyFont="1" applyBorder="1" applyAlignment="1">
      <alignment horizontal="center" vertical="center"/>
    </xf>
    <xf numFmtId="0" fontId="6" fillId="0" borderId="29" xfId="5" applyFont="1" applyBorder="1" applyAlignment="1">
      <alignment horizontal="center" vertical="center" shrinkToFit="1"/>
    </xf>
    <xf numFmtId="0" fontId="6" fillId="0" borderId="23" xfId="5" applyFont="1" applyBorder="1" applyAlignment="1">
      <alignment horizontal="center" vertical="center" shrinkToFit="1"/>
    </xf>
    <xf numFmtId="0" fontId="6" fillId="0" borderId="24" xfId="5" applyFont="1" applyBorder="1" applyAlignment="1">
      <alignment horizontal="center" vertical="center" shrinkToFit="1"/>
    </xf>
    <xf numFmtId="0" fontId="6" fillId="0" borderId="25" xfId="5" applyFont="1" applyBorder="1" applyAlignment="1">
      <alignment horizontal="center" vertical="center"/>
    </xf>
    <xf numFmtId="0" fontId="6" fillId="0" borderId="23" xfId="5" applyFont="1" applyBorder="1" applyAlignment="1">
      <alignment horizontal="center" vertical="center"/>
    </xf>
    <xf numFmtId="0" fontId="5" fillId="0" borderId="23" xfId="5" applyBorder="1"/>
    <xf numFmtId="0" fontId="5" fillId="0" borderId="26" xfId="5" applyBorder="1"/>
    <xf numFmtId="0" fontId="6" fillId="0" borderId="41" xfId="5" applyFont="1" applyBorder="1" applyAlignment="1">
      <alignment horizontal="left" vertical="center" shrinkToFit="1"/>
    </xf>
    <xf numFmtId="0" fontId="5" fillId="0" borderId="21" xfId="5" applyBorder="1" applyAlignment="1">
      <alignment horizontal="left"/>
    </xf>
    <xf numFmtId="0" fontId="6" fillId="0" borderId="19" xfId="5" applyFont="1" applyBorder="1" applyAlignment="1">
      <alignment horizontal="center" vertical="center"/>
    </xf>
    <xf numFmtId="0" fontId="6" fillId="0" borderId="9" xfId="5" applyFont="1" applyBorder="1" applyAlignment="1">
      <alignment horizontal="center" vertical="center"/>
    </xf>
    <xf numFmtId="0" fontId="9" fillId="0" borderId="19" xfId="5" applyFont="1" applyBorder="1" applyAlignment="1">
      <alignment horizontal="left" vertical="top"/>
    </xf>
    <xf numFmtId="0" fontId="9" fillId="0" borderId="0" xfId="5" applyFont="1" applyAlignment="1">
      <alignment horizontal="left" vertical="top"/>
    </xf>
    <xf numFmtId="0" fontId="6" fillId="0" borderId="43" xfId="5" applyFont="1" applyBorder="1" applyAlignment="1">
      <alignment horizontal="left" vertical="top"/>
    </xf>
    <xf numFmtId="0" fontId="6" fillId="0" borderId="24" xfId="5" applyFont="1" applyBorder="1" applyAlignment="1">
      <alignment horizontal="left" vertical="top"/>
    </xf>
    <xf numFmtId="0" fontId="5" fillId="0" borderId="10" xfId="5" applyBorder="1" applyAlignment="1">
      <alignment horizontal="center"/>
    </xf>
    <xf numFmtId="0" fontId="5" fillId="0" borderId="24" xfId="5" applyBorder="1" applyAlignment="1">
      <alignment horizontal="center"/>
    </xf>
    <xf numFmtId="0" fontId="6" fillId="0" borderId="25" xfId="5" applyFont="1" applyBorder="1" applyAlignment="1">
      <alignment horizontal="center" vertical="center" shrinkToFit="1"/>
    </xf>
    <xf numFmtId="0" fontId="6" fillId="0" borderId="16" xfId="5" applyFont="1" applyBorder="1" applyAlignment="1">
      <alignment horizontal="center" vertical="center" shrinkToFit="1"/>
    </xf>
    <xf numFmtId="0" fontId="6" fillId="2" borderId="25" xfId="5" applyFont="1" applyFill="1" applyBorder="1" applyAlignment="1">
      <alignment horizontal="center" vertical="center"/>
    </xf>
    <xf numFmtId="0" fontId="6" fillId="2" borderId="23" xfId="5" applyFont="1" applyFill="1" applyBorder="1" applyAlignment="1">
      <alignment horizontal="center" vertical="center"/>
    </xf>
    <xf numFmtId="0" fontId="6" fillId="2" borderId="16" xfId="5" applyFont="1" applyFill="1" applyBorder="1" applyAlignment="1">
      <alignment horizontal="center" vertical="center"/>
    </xf>
    <xf numFmtId="0" fontId="6" fillId="2" borderId="26" xfId="5" applyFont="1" applyFill="1" applyBorder="1" applyAlignment="1">
      <alignment horizontal="center" vertical="center"/>
    </xf>
    <xf numFmtId="0" fontId="6" fillId="0" borderId="41" xfId="5" applyFont="1" applyBorder="1" applyAlignment="1">
      <alignment horizontal="center" vertical="center"/>
    </xf>
    <xf numFmtId="0" fontId="6" fillId="0" borderId="18" xfId="5" applyFont="1" applyBorder="1" applyAlignment="1">
      <alignment horizontal="center" vertical="center"/>
    </xf>
    <xf numFmtId="0" fontId="6" fillId="0" borderId="17" xfId="5" applyFont="1" applyBorder="1" applyAlignment="1">
      <alignment horizontal="center" vertical="center" shrinkToFit="1"/>
    </xf>
    <xf numFmtId="0" fontId="6" fillId="0" borderId="42" xfId="5" applyFont="1" applyBorder="1" applyAlignment="1">
      <alignment horizontal="center" vertical="center" shrinkToFit="1"/>
    </xf>
    <xf numFmtId="0" fontId="6" fillId="0" borderId="26" xfId="5" applyFont="1" applyBorder="1" applyAlignment="1">
      <alignment horizontal="center" vertical="center"/>
    </xf>
    <xf numFmtId="0" fontId="6" fillId="0" borderId="3" xfId="5" applyFont="1" applyBorder="1" applyAlignment="1">
      <alignment horizontal="center" vertical="center"/>
    </xf>
    <xf numFmtId="0" fontId="6" fillId="2" borderId="3" xfId="5" applyFont="1" applyFill="1" applyBorder="1" applyAlignment="1">
      <alignment horizontal="center" vertical="center"/>
    </xf>
    <xf numFmtId="0" fontId="6" fillId="2" borderId="4" xfId="5" applyFont="1" applyFill="1" applyBorder="1" applyAlignment="1">
      <alignment horizontal="center" vertical="center"/>
    </xf>
    <xf numFmtId="0" fontId="6" fillId="2" borderId="21" xfId="5" applyFont="1" applyFill="1" applyBorder="1" applyAlignment="1">
      <alignment horizontal="center" vertical="center"/>
    </xf>
    <xf numFmtId="0" fontId="6" fillId="2" borderId="39" xfId="5" applyFont="1" applyFill="1" applyBorder="1" applyAlignment="1">
      <alignment horizontal="center" vertical="center"/>
    </xf>
    <xf numFmtId="0" fontId="6" fillId="0" borderId="3" xfId="9" applyFont="1" applyBorder="1" applyAlignment="1">
      <alignment horizontal="center" vertical="center" wrapText="1"/>
    </xf>
    <xf numFmtId="0" fontId="5" fillId="0" borderId="4" xfId="5" applyBorder="1"/>
    <xf numFmtId="0" fontId="5" fillId="0" borderId="21" xfId="5" applyBorder="1"/>
    <xf numFmtId="0" fontId="5" fillId="0" borderId="19" xfId="5" applyBorder="1"/>
    <xf numFmtId="0" fontId="5" fillId="0" borderId="36" xfId="5" applyBorder="1"/>
    <xf numFmtId="0" fontId="5" fillId="0" borderId="9" xfId="5" applyBorder="1"/>
    <xf numFmtId="0" fontId="5" fillId="0" borderId="10" xfId="5" applyBorder="1"/>
    <xf numFmtId="0" fontId="5" fillId="0" borderId="24" xfId="5" applyBorder="1"/>
    <xf numFmtId="0" fontId="6" fillId="0" borderId="25" xfId="9" applyFont="1" applyBorder="1" applyAlignment="1">
      <alignment horizontal="center" vertical="center"/>
    </xf>
    <xf numFmtId="0" fontId="5" fillId="0" borderId="23" xfId="5" applyBorder="1" applyAlignment="1">
      <alignment horizontal="center" vertical="center"/>
    </xf>
    <xf numFmtId="0" fontId="5" fillId="0" borderId="26" xfId="5" applyBorder="1" applyAlignment="1">
      <alignment horizontal="center" vertical="center"/>
    </xf>
    <xf numFmtId="0" fontId="6" fillId="0" borderId="28" xfId="9" applyFont="1" applyBorder="1" applyAlignment="1">
      <alignment horizontal="center" vertical="center" wrapText="1"/>
    </xf>
    <xf numFmtId="0" fontId="6" fillId="0" borderId="40" xfId="9" applyFont="1" applyBorder="1" applyAlignment="1">
      <alignment horizontal="center" vertical="center" wrapText="1"/>
    </xf>
    <xf numFmtId="0" fontId="6" fillId="0" borderId="23" xfId="9" applyFont="1" applyBorder="1" applyAlignment="1">
      <alignment horizontal="center" vertical="center"/>
    </xf>
    <xf numFmtId="0" fontId="6" fillId="0" borderId="16" xfId="9" applyFont="1" applyBorder="1" applyAlignment="1">
      <alignment horizontal="center" vertical="center"/>
    </xf>
    <xf numFmtId="0" fontId="6" fillId="0" borderId="35" xfId="5" applyFont="1" applyBorder="1" applyAlignment="1">
      <alignment horizontal="center" vertical="center"/>
    </xf>
    <xf numFmtId="0" fontId="5" fillId="0" borderId="23" xfId="5" applyBorder="1" applyAlignment="1">
      <alignment vertical="center"/>
    </xf>
    <xf numFmtId="0" fontId="5" fillId="0" borderId="26" xfId="5" applyBorder="1" applyAlignment="1">
      <alignment vertical="center"/>
    </xf>
    <xf numFmtId="0" fontId="6" fillId="0" borderId="17" xfId="5" applyFont="1" applyBorder="1" applyAlignment="1">
      <alignment horizontal="left" vertical="center"/>
    </xf>
    <xf numFmtId="0" fontId="6" fillId="0" borderId="25" xfId="5" applyFont="1" applyBorder="1" applyAlignment="1">
      <alignment horizontal="left" vertical="center"/>
    </xf>
    <xf numFmtId="0" fontId="6" fillId="0" borderId="23" xfId="5" applyFont="1" applyBorder="1" applyAlignment="1">
      <alignment horizontal="left" vertical="center"/>
    </xf>
    <xf numFmtId="0" fontId="6" fillId="0" borderId="3" xfId="5" applyFont="1" applyBorder="1" applyAlignment="1">
      <alignment horizontal="left" vertical="center"/>
    </xf>
    <xf numFmtId="0" fontId="5" fillId="0" borderId="4" xfId="5" applyBorder="1" applyAlignment="1">
      <alignment horizontal="left" vertical="center"/>
    </xf>
    <xf numFmtId="0" fontId="5" fillId="0" borderId="21" xfId="5" applyBorder="1" applyAlignment="1">
      <alignment horizontal="left" vertical="center"/>
    </xf>
    <xf numFmtId="0" fontId="5" fillId="0" borderId="19" xfId="5" applyBorder="1" applyAlignment="1">
      <alignment horizontal="left" vertical="center"/>
    </xf>
    <xf numFmtId="0" fontId="5" fillId="0" borderId="36" xfId="5" applyBorder="1" applyAlignment="1">
      <alignment horizontal="left" vertical="center"/>
    </xf>
    <xf numFmtId="0" fontId="5" fillId="0" borderId="9" xfId="5" applyBorder="1" applyAlignment="1">
      <alignment horizontal="left" vertical="center"/>
    </xf>
    <xf numFmtId="0" fontId="5" fillId="0" borderId="10" xfId="5" applyBorder="1" applyAlignment="1">
      <alignment horizontal="left" vertical="center"/>
    </xf>
    <xf numFmtId="0" fontId="5" fillId="0" borderId="24" xfId="5" applyBorder="1" applyAlignment="1">
      <alignment horizontal="left" vertical="center"/>
    </xf>
    <xf numFmtId="0" fontId="6" fillId="0" borderId="19" xfId="8" applyFont="1" applyBorder="1" applyAlignment="1">
      <alignment horizontal="center" vertical="center"/>
    </xf>
    <xf numFmtId="0" fontId="6" fillId="0" borderId="36" xfId="8" applyFont="1" applyBorder="1" applyAlignment="1">
      <alignment horizontal="center" vertical="center"/>
    </xf>
    <xf numFmtId="0" fontId="6" fillId="0" borderId="37" xfId="8" applyFont="1" applyBorder="1" applyAlignment="1">
      <alignment horizontal="center" vertical="center"/>
    </xf>
    <xf numFmtId="0" fontId="6" fillId="0" borderId="38" xfId="8" applyFont="1" applyBorder="1" applyAlignment="1">
      <alignment horizontal="center" vertical="center"/>
    </xf>
    <xf numFmtId="0" fontId="6" fillId="0" borderId="28" xfId="8" applyFont="1" applyBorder="1" applyAlignment="1">
      <alignment horizontal="center" vertical="center"/>
    </xf>
    <xf numFmtId="0" fontId="6" fillId="0" borderId="9" xfId="8" applyFont="1" applyBorder="1" applyAlignment="1">
      <alignment horizontal="center" vertical="center"/>
    </xf>
    <xf numFmtId="0" fontId="6" fillId="0" borderId="17" xfId="8" applyFont="1" applyBorder="1" applyAlignment="1">
      <alignment horizontal="center" vertical="center"/>
    </xf>
    <xf numFmtId="0" fontId="9" fillId="0" borderId="32" xfId="5" applyFont="1" applyBorder="1" applyAlignment="1">
      <alignment horizontal="left" vertical="center" wrapText="1"/>
    </xf>
    <xf numFmtId="0" fontId="9" fillId="0" borderId="33" xfId="5" applyFont="1" applyBorder="1" applyAlignment="1">
      <alignment horizontal="left" vertical="center" wrapText="1"/>
    </xf>
    <xf numFmtId="0" fontId="5" fillId="0" borderId="33" xfId="5" applyBorder="1"/>
    <xf numFmtId="0" fontId="5" fillId="0" borderId="34" xfId="5" applyBorder="1"/>
    <xf numFmtId="0" fontId="6" fillId="0" borderId="0" xfId="5" applyFont="1" applyAlignment="1">
      <alignment horizontal="left" vertical="center"/>
    </xf>
    <xf numFmtId="0" fontId="5" fillId="0" borderId="0" xfId="5" applyAlignment="1">
      <alignment vertical="center"/>
    </xf>
    <xf numFmtId="0" fontId="6" fillId="0" borderId="25" xfId="8" applyFont="1" applyBorder="1" applyAlignment="1">
      <alignment horizontal="center" vertical="center"/>
    </xf>
    <xf numFmtId="0" fontId="6" fillId="0" borderId="17" xfId="8" applyFont="1" applyBorder="1" applyAlignment="1">
      <alignment horizontal="center" vertical="center" shrinkToFit="1"/>
    </xf>
    <xf numFmtId="0" fontId="6" fillId="0" borderId="16" xfId="8" applyFont="1" applyBorder="1" applyAlignment="1">
      <alignment horizontal="center" vertical="center"/>
    </xf>
    <xf numFmtId="0" fontId="6" fillId="0" borderId="23" xfId="8" applyFont="1" applyBorder="1" applyAlignment="1">
      <alignment horizontal="center" vertical="center"/>
    </xf>
    <xf numFmtId="0" fontId="6" fillId="0" borderId="16" xfId="5" applyFont="1" applyBorder="1" applyAlignment="1">
      <alignment horizontal="left" vertical="center"/>
    </xf>
    <xf numFmtId="0" fontId="5" fillId="0" borderId="0" xfId="5" applyAlignment="1">
      <alignment horizontal="center" vertical="center" shrinkToFit="1"/>
    </xf>
    <xf numFmtId="0" fontId="5" fillId="0" borderId="17" xfId="5" applyBorder="1" applyAlignment="1">
      <alignment horizontal="left" vertical="center"/>
    </xf>
    <xf numFmtId="0" fontId="6" fillId="0" borderId="3" xfId="5" applyFont="1" applyBorder="1" applyAlignment="1">
      <alignment horizontal="center" vertical="center" shrinkToFit="1"/>
    </xf>
    <xf numFmtId="0" fontId="5" fillId="0" borderId="21" xfId="5" applyBorder="1" applyAlignment="1">
      <alignment horizontal="center" vertical="center" shrinkToFit="1"/>
    </xf>
    <xf numFmtId="0" fontId="6" fillId="0" borderId="29" xfId="5" applyFont="1" applyBorder="1" applyAlignment="1">
      <alignment horizontal="center" vertical="center"/>
    </xf>
    <xf numFmtId="0" fontId="5" fillId="0" borderId="16" xfId="5" applyBorder="1" applyAlignment="1">
      <alignment horizontal="center" vertical="center"/>
    </xf>
    <xf numFmtId="0" fontId="6" fillId="0" borderId="28" xfId="5" applyFont="1" applyBorder="1" applyAlignment="1">
      <alignment horizontal="center" vertical="center"/>
    </xf>
    <xf numFmtId="0" fontId="6" fillId="0" borderId="29" xfId="5" applyFont="1" applyBorder="1" applyAlignment="1">
      <alignment horizontal="left" vertical="center" wrapText="1"/>
    </xf>
    <xf numFmtId="0" fontId="5" fillId="0" borderId="16" xfId="5" applyBorder="1" applyAlignment="1">
      <alignment vertical="center"/>
    </xf>
    <xf numFmtId="0" fontId="6" fillId="0" borderId="30" xfId="5" applyFont="1" applyBorder="1" applyAlignment="1">
      <alignment horizontal="center" vertical="center"/>
    </xf>
    <xf numFmtId="0" fontId="6" fillId="0" borderId="31" xfId="5" applyFont="1" applyBorder="1" applyAlignment="1">
      <alignment horizontal="center" vertical="center"/>
    </xf>
    <xf numFmtId="0" fontId="2" fillId="5" borderId="17" xfId="7" applyFont="1" applyFill="1" applyBorder="1" applyAlignment="1">
      <alignment vertical="center"/>
    </xf>
    <xf numFmtId="0" fontId="4" fillId="0" borderId="17" xfId="7" applyFont="1" applyBorder="1" applyAlignment="1">
      <alignment horizontal="center" vertical="center"/>
    </xf>
    <xf numFmtId="0" fontId="4" fillId="0" borderId="17" xfId="7" applyFont="1" applyBorder="1">
      <alignment vertical="center"/>
    </xf>
    <xf numFmtId="0" fontId="2" fillId="0" borderId="17" xfId="7" applyFont="1" applyFill="1" applyBorder="1" applyAlignment="1">
      <alignment vertical="center"/>
    </xf>
    <xf numFmtId="0" fontId="4" fillId="0" borderId="3" xfId="7" applyFont="1" applyBorder="1" applyAlignment="1">
      <alignment horizontal="center" vertical="center" wrapText="1"/>
    </xf>
    <xf numFmtId="0" fontId="4" fillId="0" borderId="19" xfId="7" applyFont="1" applyBorder="1" applyAlignment="1">
      <alignment horizontal="center" vertical="center" wrapText="1"/>
    </xf>
    <xf numFmtId="0" fontId="4" fillId="0" borderId="9" xfId="7" applyFont="1" applyBorder="1" applyAlignment="1">
      <alignment horizontal="center" vertical="center" wrapText="1"/>
    </xf>
    <xf numFmtId="0" fontId="2" fillId="0" borderId="17" xfId="7" applyFont="1" applyBorder="1" applyAlignment="1">
      <alignment vertical="center"/>
    </xf>
    <xf numFmtId="0" fontId="4" fillId="0" borderId="25" xfId="7" applyFont="1" applyBorder="1" applyAlignment="1">
      <alignment horizontal="center" vertical="center"/>
    </xf>
    <xf numFmtId="0" fontId="4" fillId="0" borderId="23" xfId="7" applyFont="1" applyBorder="1" applyAlignment="1">
      <alignment horizontal="center" vertical="center"/>
    </xf>
    <xf numFmtId="0" fontId="4" fillId="0" borderId="16" xfId="7" applyFont="1" applyBorder="1" applyAlignment="1">
      <alignment horizontal="center" vertical="center"/>
    </xf>
    <xf numFmtId="0" fontId="2" fillId="0" borderId="10" xfId="7" applyFont="1" applyBorder="1" applyAlignment="1">
      <alignment horizontal="center" vertical="center"/>
    </xf>
    <xf numFmtId="0" fontId="2" fillId="4" borderId="10" xfId="7" applyFont="1" applyFill="1" applyBorder="1" applyAlignment="1">
      <alignment horizontal="center" vertical="center"/>
    </xf>
    <xf numFmtId="0" fontId="17" fillId="6" borderId="0" xfId="0" applyFont="1" applyFill="1">
      <alignment vertical="center"/>
    </xf>
    <xf numFmtId="49" fontId="4" fillId="0" borderId="17" xfId="7" applyNumberFormat="1" applyFont="1" applyBorder="1" applyAlignment="1">
      <alignment horizontal="center" vertical="center"/>
    </xf>
    <xf numFmtId="0" fontId="2" fillId="0" borderId="17" xfId="7" applyFont="1" applyBorder="1" applyAlignment="1">
      <alignment horizontal="center" vertical="center" wrapText="1"/>
    </xf>
    <xf numFmtId="0" fontId="2" fillId="3" borderId="17" xfId="7" applyFont="1" applyFill="1" applyBorder="1" applyAlignment="1">
      <alignment horizontal="center" vertical="center" wrapText="1"/>
    </xf>
    <xf numFmtId="0" fontId="2" fillId="5" borderId="17" xfId="7" applyFont="1" applyFill="1" applyBorder="1" applyAlignment="1">
      <alignment horizontal="center" vertical="center"/>
    </xf>
    <xf numFmtId="0" fontId="2" fillId="3" borderId="17" xfId="7" applyFont="1" applyFill="1" applyBorder="1" applyAlignment="1">
      <alignment horizontal="center" vertical="center"/>
    </xf>
    <xf numFmtId="0" fontId="4" fillId="0" borderId="16" xfId="7" applyFont="1" applyBorder="1" applyAlignment="1">
      <alignment horizontal="center" vertical="center" wrapText="1"/>
    </xf>
    <xf numFmtId="0" fontId="4" fillId="0" borderId="17" xfId="7" applyFont="1" applyBorder="1" applyAlignment="1">
      <alignment horizontal="center" vertical="center" wrapText="1"/>
    </xf>
  </cellXfs>
  <cellStyles count="10">
    <cellStyle name="Normal 2" xfId="1"/>
    <cellStyle name="通貨 2" xfId="2"/>
    <cellStyle name="標準" xfId="0" builtinId="0"/>
    <cellStyle name="標準 2" xfId="3"/>
    <cellStyle name="標準 2 2" xfId="4"/>
    <cellStyle name="標準 3" xfId="5"/>
    <cellStyle name="標準 4" xfId="6"/>
    <cellStyle name="標準_③-２加算様式（就労）" xfId="7"/>
    <cellStyle name="標準_⑨指定申請様式（案）（多機能用総括表）" xfId="8"/>
    <cellStyle name="標準_事業者指定様式（多機能用総括表）作業ファイル"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U66"/>
  <sheetViews>
    <sheetView showGridLines="0" view="pageBreakPreview" zoomScaleNormal="80" zoomScaleSheetLayoutView="100" workbookViewId="0">
      <selection activeCell="A33" sqref="A33:A49"/>
    </sheetView>
  </sheetViews>
  <sheetFormatPr defaultColWidth="8.19921875" defaultRowHeight="12.75" customHeight="1"/>
  <cols>
    <col min="1" max="20" width="3.8984375" style="2" customWidth="1"/>
    <col min="21" max="255" width="4.19921875" style="2" customWidth="1"/>
    <col min="256" max="16384" width="8.19921875" style="2"/>
  </cols>
  <sheetData>
    <row r="1" spans="1:20" ht="12.75" customHeight="1">
      <c r="A1" s="1" t="s">
        <v>89</v>
      </c>
    </row>
    <row r="2" spans="1:20" ht="12.75" customHeight="1">
      <c r="L2" s="31" t="s">
        <v>90</v>
      </c>
    </row>
    <row r="3" spans="1:20" ht="12.75" customHeight="1" thickBot="1">
      <c r="A3" s="106"/>
      <c r="B3" s="3"/>
      <c r="C3" s="3"/>
      <c r="D3" s="3"/>
      <c r="E3" s="3"/>
      <c r="F3" s="3"/>
      <c r="G3" s="3"/>
      <c r="H3" s="3"/>
      <c r="I3" s="107"/>
    </row>
    <row r="4" spans="1:20" ht="12.75" customHeight="1" thickBot="1">
      <c r="A4" s="106"/>
      <c r="B4" s="3"/>
      <c r="C4" s="3"/>
      <c r="D4" s="3"/>
      <c r="E4" s="3"/>
      <c r="F4" s="3"/>
      <c r="G4" s="3"/>
      <c r="H4" s="3"/>
      <c r="I4" s="107"/>
      <c r="N4" s="108" t="s">
        <v>55</v>
      </c>
      <c r="O4" s="109"/>
      <c r="P4" s="110"/>
      <c r="Q4" s="110"/>
      <c r="R4" s="110"/>
      <c r="S4" s="110"/>
      <c r="T4" s="111"/>
    </row>
    <row r="5" spans="1:20" ht="12.75" customHeight="1" thickBot="1">
      <c r="B5" s="32"/>
      <c r="C5" s="33"/>
      <c r="D5" s="33"/>
      <c r="E5" s="33"/>
      <c r="F5" s="33"/>
      <c r="G5" s="33"/>
      <c r="H5" s="33"/>
    </row>
    <row r="6" spans="1:20" ht="12.75" customHeight="1">
      <c r="A6" s="4"/>
      <c r="B6" s="112" t="s">
        <v>24</v>
      </c>
      <c r="C6" s="113"/>
      <c r="D6" s="114"/>
      <c r="E6" s="115"/>
      <c r="F6" s="115"/>
      <c r="G6" s="115"/>
      <c r="H6" s="115"/>
      <c r="I6" s="115"/>
      <c r="J6" s="115"/>
      <c r="K6" s="115"/>
      <c r="L6" s="115"/>
      <c r="M6" s="115"/>
      <c r="N6" s="115"/>
      <c r="O6" s="115"/>
      <c r="P6" s="115"/>
      <c r="Q6" s="115"/>
      <c r="R6" s="116"/>
      <c r="S6" s="116"/>
      <c r="T6" s="117"/>
    </row>
    <row r="7" spans="1:20" ht="12.75" customHeight="1">
      <c r="A7" s="5" t="s">
        <v>61</v>
      </c>
      <c r="B7" s="118" t="s">
        <v>33</v>
      </c>
      <c r="C7" s="119"/>
      <c r="D7" s="120"/>
      <c r="E7" s="121"/>
      <c r="F7" s="121"/>
      <c r="G7" s="121"/>
      <c r="H7" s="121"/>
      <c r="I7" s="121"/>
      <c r="J7" s="121"/>
      <c r="K7" s="121"/>
      <c r="L7" s="121"/>
      <c r="M7" s="121"/>
      <c r="N7" s="121"/>
      <c r="O7" s="121"/>
      <c r="P7" s="121"/>
      <c r="Q7" s="121"/>
      <c r="R7" s="122"/>
      <c r="S7" s="122"/>
      <c r="T7" s="123"/>
    </row>
    <row r="8" spans="1:20" ht="12.75" customHeight="1">
      <c r="A8" s="5"/>
      <c r="B8" s="124" t="s">
        <v>32</v>
      </c>
      <c r="C8" s="125"/>
      <c r="D8" s="6" t="s">
        <v>31</v>
      </c>
      <c r="E8" s="7"/>
      <c r="F8" s="7"/>
      <c r="G8" s="7"/>
      <c r="H8" s="7"/>
      <c r="I8" s="7"/>
      <c r="J8" s="7"/>
      <c r="K8" s="7"/>
      <c r="L8" s="7"/>
      <c r="M8" s="7"/>
      <c r="N8" s="7"/>
      <c r="O8" s="7"/>
      <c r="P8" s="7"/>
      <c r="Q8" s="7"/>
      <c r="R8" s="7"/>
      <c r="S8" s="7"/>
      <c r="T8" s="8"/>
    </row>
    <row r="9" spans="1:20" ht="12.75" customHeight="1">
      <c r="A9" s="5" t="s">
        <v>62</v>
      </c>
      <c r="B9" s="126"/>
      <c r="C9" s="127"/>
      <c r="D9" s="9"/>
      <c r="E9" s="10"/>
      <c r="F9" s="11" t="s">
        <v>27</v>
      </c>
      <c r="G9" s="12"/>
      <c r="H9" s="12"/>
      <c r="I9" s="130" t="s">
        <v>26</v>
      </c>
      <c r="J9" s="130"/>
      <c r="K9" s="10"/>
      <c r="L9" s="10"/>
      <c r="M9" s="10"/>
      <c r="N9" s="10"/>
      <c r="O9" s="10"/>
      <c r="P9" s="10"/>
      <c r="Q9" s="10"/>
      <c r="R9" s="10"/>
      <c r="S9" s="10"/>
      <c r="T9" s="13"/>
    </row>
    <row r="10" spans="1:20" ht="12.75" customHeight="1">
      <c r="A10" s="14"/>
      <c r="B10" s="128"/>
      <c r="C10" s="129"/>
      <c r="D10" s="15"/>
      <c r="E10" s="16"/>
      <c r="F10" s="16"/>
      <c r="G10" s="16"/>
      <c r="H10" s="16"/>
      <c r="I10" s="16"/>
      <c r="J10" s="16"/>
      <c r="K10" s="16"/>
      <c r="L10" s="16"/>
      <c r="M10" s="16"/>
      <c r="N10" s="16"/>
      <c r="O10" s="16"/>
      <c r="P10" s="16"/>
      <c r="Q10" s="16"/>
      <c r="R10" s="16"/>
      <c r="S10" s="16"/>
      <c r="T10" s="17"/>
    </row>
    <row r="11" spans="1:20" ht="12.75" customHeight="1">
      <c r="A11" s="18"/>
      <c r="B11" s="118" t="s">
        <v>30</v>
      </c>
      <c r="C11" s="119"/>
      <c r="D11" s="119" t="s">
        <v>29</v>
      </c>
      <c r="E11" s="119"/>
      <c r="F11" s="131"/>
      <c r="G11" s="131"/>
      <c r="H11" s="131"/>
      <c r="I11" s="131"/>
      <c r="J11" s="132"/>
      <c r="K11" s="133" t="s">
        <v>28</v>
      </c>
      <c r="L11" s="133"/>
      <c r="M11" s="120"/>
      <c r="N11" s="121"/>
      <c r="O11" s="121"/>
      <c r="P11" s="121"/>
      <c r="Q11" s="121"/>
      <c r="R11" s="122"/>
      <c r="S11" s="122"/>
      <c r="T11" s="123"/>
    </row>
    <row r="12" spans="1:20" ht="12.75" customHeight="1">
      <c r="A12" s="134" t="s">
        <v>56</v>
      </c>
      <c r="B12" s="135"/>
      <c r="C12" s="135"/>
      <c r="D12" s="135"/>
      <c r="E12" s="135"/>
      <c r="F12" s="135"/>
      <c r="G12" s="135"/>
      <c r="H12" s="135"/>
      <c r="I12" s="136"/>
      <c r="J12" s="137" t="s">
        <v>54</v>
      </c>
      <c r="K12" s="138"/>
      <c r="L12" s="138"/>
      <c r="M12" s="138"/>
      <c r="N12" s="138"/>
      <c r="O12" s="138"/>
      <c r="P12" s="138"/>
      <c r="Q12" s="138"/>
      <c r="R12" s="139"/>
      <c r="S12" s="139"/>
      <c r="T12" s="140"/>
    </row>
    <row r="13" spans="1:20" ht="13.2">
      <c r="A13" s="141" t="s">
        <v>25</v>
      </c>
      <c r="B13" s="142"/>
      <c r="C13" s="119" t="s">
        <v>24</v>
      </c>
      <c r="D13" s="137"/>
      <c r="E13" s="19"/>
      <c r="F13" s="20"/>
      <c r="G13" s="20"/>
      <c r="H13" s="20"/>
      <c r="I13" s="21"/>
      <c r="J13" s="143" t="s">
        <v>23</v>
      </c>
      <c r="K13" s="127"/>
      <c r="L13" s="145" t="s">
        <v>22</v>
      </c>
      <c r="M13" s="146"/>
      <c r="N13" s="146"/>
      <c r="O13" s="146"/>
      <c r="P13" s="146"/>
      <c r="Q13" s="146"/>
      <c r="R13" s="122"/>
      <c r="S13" s="122"/>
      <c r="T13" s="123"/>
    </row>
    <row r="14" spans="1:20" ht="20.25" customHeight="1">
      <c r="A14" s="147" t="s">
        <v>53</v>
      </c>
      <c r="B14" s="148"/>
      <c r="C14" s="119" t="s">
        <v>21</v>
      </c>
      <c r="D14" s="137"/>
      <c r="E14" s="144"/>
      <c r="F14" s="149"/>
      <c r="G14" s="149"/>
      <c r="H14" s="149"/>
      <c r="I14" s="150"/>
      <c r="J14" s="144"/>
      <c r="K14" s="128"/>
      <c r="L14" s="22"/>
      <c r="M14" s="23"/>
      <c r="N14" s="23"/>
      <c r="O14" s="23"/>
      <c r="P14" s="23"/>
      <c r="Q14" s="23"/>
      <c r="R14" s="23"/>
      <c r="S14" s="23"/>
      <c r="T14" s="24"/>
    </row>
    <row r="15" spans="1:20" ht="12.75" customHeight="1">
      <c r="A15" s="157" t="s">
        <v>20</v>
      </c>
      <c r="B15" s="124"/>
      <c r="C15" s="124"/>
      <c r="D15" s="124"/>
      <c r="E15" s="125"/>
      <c r="F15" s="119" t="s">
        <v>63</v>
      </c>
      <c r="G15" s="119"/>
      <c r="H15" s="119"/>
      <c r="I15" s="151" t="s">
        <v>52</v>
      </c>
      <c r="J15" s="135"/>
      <c r="K15" s="152"/>
      <c r="L15" s="119" t="s">
        <v>51</v>
      </c>
      <c r="M15" s="119"/>
      <c r="N15" s="119"/>
      <c r="O15" s="119" t="s">
        <v>50</v>
      </c>
      <c r="P15" s="119"/>
      <c r="Q15" s="137"/>
      <c r="R15" s="159" t="s">
        <v>64</v>
      </c>
      <c r="S15" s="159"/>
      <c r="T15" s="160"/>
    </row>
    <row r="16" spans="1:20" ht="12.75" customHeight="1">
      <c r="A16" s="158"/>
      <c r="B16" s="128"/>
      <c r="C16" s="128"/>
      <c r="D16" s="128"/>
      <c r="E16" s="129"/>
      <c r="F16" s="25" t="s">
        <v>18</v>
      </c>
      <c r="G16" s="137" t="s">
        <v>57</v>
      </c>
      <c r="H16" s="118"/>
      <c r="I16" s="26" t="s">
        <v>18</v>
      </c>
      <c r="J16" s="137" t="s">
        <v>57</v>
      </c>
      <c r="K16" s="118"/>
      <c r="L16" s="26" t="s">
        <v>18</v>
      </c>
      <c r="M16" s="137" t="s">
        <v>57</v>
      </c>
      <c r="N16" s="118"/>
      <c r="O16" s="26" t="s">
        <v>18</v>
      </c>
      <c r="P16" s="137" t="s">
        <v>57</v>
      </c>
      <c r="Q16" s="138"/>
      <c r="R16" s="26" t="s">
        <v>18</v>
      </c>
      <c r="S16" s="137" t="s">
        <v>57</v>
      </c>
      <c r="T16" s="161"/>
    </row>
    <row r="17" spans="1:20" ht="12.75" customHeight="1">
      <c r="A17" s="27"/>
      <c r="B17" s="162" t="s">
        <v>17</v>
      </c>
      <c r="C17" s="125"/>
      <c r="D17" s="151" t="s">
        <v>16</v>
      </c>
      <c r="E17" s="152"/>
      <c r="F17" s="26"/>
      <c r="G17" s="137"/>
      <c r="H17" s="118"/>
      <c r="I17" s="26"/>
      <c r="J17" s="137"/>
      <c r="K17" s="118"/>
      <c r="L17" s="26"/>
      <c r="M17" s="137"/>
      <c r="N17" s="118"/>
      <c r="O17" s="26"/>
      <c r="P17" s="137"/>
      <c r="Q17" s="138"/>
      <c r="R17" s="26"/>
      <c r="S17" s="137"/>
      <c r="T17" s="161"/>
    </row>
    <row r="18" spans="1:20" ht="12.75" customHeight="1">
      <c r="A18" s="27"/>
      <c r="B18" s="144"/>
      <c r="C18" s="129"/>
      <c r="D18" s="151" t="s">
        <v>15</v>
      </c>
      <c r="E18" s="152"/>
      <c r="F18" s="26"/>
      <c r="G18" s="137"/>
      <c r="H18" s="118"/>
      <c r="I18" s="26"/>
      <c r="J18" s="137"/>
      <c r="K18" s="118"/>
      <c r="L18" s="26"/>
      <c r="M18" s="137"/>
      <c r="N18" s="118"/>
      <c r="O18" s="26"/>
      <c r="P18" s="137"/>
      <c r="Q18" s="138"/>
      <c r="R18" s="26"/>
      <c r="S18" s="137"/>
      <c r="T18" s="161"/>
    </row>
    <row r="19" spans="1:20" ht="12.75" customHeight="1">
      <c r="A19" s="27"/>
      <c r="B19" s="151" t="s">
        <v>14</v>
      </c>
      <c r="C19" s="135"/>
      <c r="D19" s="135"/>
      <c r="E19" s="152"/>
      <c r="F19" s="137"/>
      <c r="G19" s="138"/>
      <c r="H19" s="118"/>
      <c r="I19" s="137"/>
      <c r="J19" s="138"/>
      <c r="K19" s="118"/>
      <c r="L19" s="137"/>
      <c r="M19" s="138"/>
      <c r="N19" s="118"/>
      <c r="O19" s="137"/>
      <c r="P19" s="138"/>
      <c r="Q19" s="138"/>
      <c r="R19" s="137"/>
      <c r="S19" s="138"/>
      <c r="T19" s="161"/>
    </row>
    <row r="20" spans="1:20" ht="12.75" customHeight="1">
      <c r="A20" s="27"/>
      <c r="B20" s="151" t="s">
        <v>13</v>
      </c>
      <c r="C20" s="135"/>
      <c r="D20" s="135"/>
      <c r="E20" s="152"/>
      <c r="F20" s="153"/>
      <c r="G20" s="154"/>
      <c r="H20" s="155"/>
      <c r="I20" s="153"/>
      <c r="J20" s="154"/>
      <c r="K20" s="155"/>
      <c r="L20" s="153"/>
      <c r="M20" s="154"/>
      <c r="N20" s="155"/>
      <c r="O20" s="153"/>
      <c r="P20" s="154"/>
      <c r="Q20" s="154"/>
      <c r="R20" s="153"/>
      <c r="S20" s="154"/>
      <c r="T20" s="156"/>
    </row>
    <row r="21" spans="1:20" ht="12.75" customHeight="1">
      <c r="A21" s="27"/>
      <c r="B21" s="124"/>
      <c r="C21" s="124"/>
      <c r="D21" s="124"/>
      <c r="E21" s="125"/>
      <c r="F21" s="119" t="s">
        <v>49</v>
      </c>
      <c r="G21" s="119"/>
      <c r="H21" s="119"/>
      <c r="I21" s="137" t="s">
        <v>48</v>
      </c>
      <c r="J21" s="138"/>
      <c r="K21" s="118"/>
      <c r="L21" s="151" t="s">
        <v>65</v>
      </c>
      <c r="M21" s="135"/>
      <c r="N21" s="152"/>
      <c r="O21" s="137" t="s">
        <v>19</v>
      </c>
      <c r="P21" s="138"/>
      <c r="Q21" s="138"/>
      <c r="R21" s="34"/>
      <c r="T21" s="35"/>
    </row>
    <row r="22" spans="1:20" ht="12.75" customHeight="1">
      <c r="A22" s="27"/>
      <c r="B22" s="128"/>
      <c r="C22" s="128"/>
      <c r="D22" s="128"/>
      <c r="E22" s="129"/>
      <c r="F22" s="25" t="s">
        <v>18</v>
      </c>
      <c r="G22" s="137" t="s">
        <v>57</v>
      </c>
      <c r="H22" s="118"/>
      <c r="I22" s="26" t="s">
        <v>18</v>
      </c>
      <c r="J22" s="137" t="s">
        <v>57</v>
      </c>
      <c r="K22" s="118"/>
      <c r="L22" s="26" t="s">
        <v>18</v>
      </c>
      <c r="M22" s="137" t="s">
        <v>57</v>
      </c>
      <c r="N22" s="118"/>
      <c r="O22" s="26" t="s">
        <v>18</v>
      </c>
      <c r="P22" s="137" t="s">
        <v>57</v>
      </c>
      <c r="Q22" s="138"/>
      <c r="R22" s="34"/>
      <c r="T22" s="35"/>
    </row>
    <row r="23" spans="1:20" ht="12.75" customHeight="1">
      <c r="A23" s="27"/>
      <c r="B23" s="162" t="s">
        <v>17</v>
      </c>
      <c r="C23" s="125"/>
      <c r="D23" s="151" t="s">
        <v>16</v>
      </c>
      <c r="E23" s="152"/>
      <c r="F23" s="26"/>
      <c r="G23" s="137"/>
      <c r="H23" s="118"/>
      <c r="I23" s="26"/>
      <c r="J23" s="137"/>
      <c r="K23" s="118"/>
      <c r="L23" s="26"/>
      <c r="M23" s="137"/>
      <c r="N23" s="118"/>
      <c r="O23" s="26"/>
      <c r="P23" s="137"/>
      <c r="Q23" s="138"/>
      <c r="R23" s="34"/>
      <c r="T23" s="35"/>
    </row>
    <row r="24" spans="1:20" ht="12.75" customHeight="1">
      <c r="A24" s="27"/>
      <c r="B24" s="144"/>
      <c r="C24" s="129"/>
      <c r="D24" s="151" t="s">
        <v>15</v>
      </c>
      <c r="E24" s="152"/>
      <c r="F24" s="26"/>
      <c r="G24" s="137"/>
      <c r="H24" s="118"/>
      <c r="I24" s="26"/>
      <c r="J24" s="137"/>
      <c r="K24" s="118"/>
      <c r="L24" s="26"/>
      <c r="M24" s="137"/>
      <c r="N24" s="118"/>
      <c r="O24" s="26"/>
      <c r="P24" s="137"/>
      <c r="Q24" s="138"/>
      <c r="R24" s="34"/>
      <c r="T24" s="35"/>
    </row>
    <row r="25" spans="1:20" ht="12.75" customHeight="1">
      <c r="A25" s="27"/>
      <c r="B25" s="151" t="s">
        <v>14</v>
      </c>
      <c r="C25" s="135"/>
      <c r="D25" s="135"/>
      <c r="E25" s="152"/>
      <c r="F25" s="137"/>
      <c r="G25" s="138"/>
      <c r="H25" s="118"/>
      <c r="I25" s="137"/>
      <c r="J25" s="138"/>
      <c r="K25" s="118"/>
      <c r="L25" s="137"/>
      <c r="M25" s="138"/>
      <c r="N25" s="118"/>
      <c r="O25" s="119"/>
      <c r="P25" s="119"/>
      <c r="Q25" s="137"/>
      <c r="R25" s="34"/>
      <c r="T25" s="35"/>
    </row>
    <row r="26" spans="1:20" ht="12.75" customHeight="1">
      <c r="A26" s="27"/>
      <c r="B26" s="151" t="s">
        <v>13</v>
      </c>
      <c r="C26" s="135"/>
      <c r="D26" s="135"/>
      <c r="E26" s="152"/>
      <c r="F26" s="163"/>
      <c r="G26" s="164"/>
      <c r="H26" s="165"/>
      <c r="I26" s="163"/>
      <c r="J26" s="164"/>
      <c r="K26" s="165"/>
      <c r="L26" s="163"/>
      <c r="M26" s="164"/>
      <c r="N26" s="165"/>
      <c r="O26" s="166"/>
      <c r="P26" s="166"/>
      <c r="Q26" s="163"/>
      <c r="R26" s="34"/>
      <c r="T26" s="35"/>
    </row>
    <row r="27" spans="1:20" s="37" customFormat="1" ht="13.5" customHeight="1">
      <c r="A27" s="36"/>
      <c r="B27" s="167" t="s">
        <v>66</v>
      </c>
      <c r="C27" s="168"/>
      <c r="D27" s="168"/>
      <c r="E27" s="169"/>
      <c r="F27" s="175" t="s">
        <v>67</v>
      </c>
      <c r="G27" s="176"/>
      <c r="H27" s="176"/>
      <c r="I27" s="176"/>
      <c r="J27" s="176"/>
      <c r="K27" s="176"/>
      <c r="L27" s="176"/>
      <c r="M27" s="176"/>
      <c r="N27" s="176"/>
      <c r="O27" s="176"/>
      <c r="P27" s="176"/>
      <c r="Q27" s="176"/>
      <c r="R27" s="176"/>
      <c r="S27" s="176"/>
      <c r="T27" s="177"/>
    </row>
    <row r="28" spans="1:20" s="37" customFormat="1" ht="13.5" customHeight="1">
      <c r="A28" s="36"/>
      <c r="B28" s="170"/>
      <c r="C28" s="122"/>
      <c r="D28" s="122"/>
      <c r="E28" s="171"/>
      <c r="F28" s="38" t="s">
        <v>68</v>
      </c>
      <c r="G28" s="39"/>
      <c r="H28" s="39"/>
      <c r="I28" s="178" t="s">
        <v>69</v>
      </c>
      <c r="J28" s="178"/>
      <c r="K28" s="178"/>
      <c r="L28" s="178"/>
      <c r="M28" s="178" t="s">
        <v>70</v>
      </c>
      <c r="N28" s="178"/>
      <c r="O28" s="178"/>
      <c r="P28" s="178"/>
      <c r="Q28" s="178" t="s">
        <v>71</v>
      </c>
      <c r="R28" s="178"/>
      <c r="S28" s="178"/>
      <c r="T28" s="179"/>
    </row>
    <row r="29" spans="1:20" s="37" customFormat="1" ht="13.5" customHeight="1">
      <c r="A29" s="36"/>
      <c r="B29" s="170"/>
      <c r="C29" s="122"/>
      <c r="D29" s="122"/>
      <c r="E29" s="171"/>
      <c r="F29" s="38" t="s">
        <v>72</v>
      </c>
      <c r="G29" s="39"/>
      <c r="H29" s="39"/>
      <c r="I29" s="175"/>
      <c r="J29" s="180"/>
      <c r="K29" s="180"/>
      <c r="L29" s="181"/>
      <c r="M29" s="175"/>
      <c r="N29" s="180"/>
      <c r="O29" s="180"/>
      <c r="P29" s="181"/>
      <c r="Q29" s="175"/>
      <c r="R29" s="139"/>
      <c r="S29" s="139"/>
      <c r="T29" s="140"/>
    </row>
    <row r="30" spans="1:20" s="37" customFormat="1" ht="13.5" customHeight="1">
      <c r="A30" s="36"/>
      <c r="B30" s="170"/>
      <c r="C30" s="122"/>
      <c r="D30" s="122"/>
      <c r="E30" s="171"/>
      <c r="F30" s="38" t="s">
        <v>73</v>
      </c>
      <c r="G30" s="39"/>
      <c r="H30" s="39"/>
      <c r="I30" s="175"/>
      <c r="J30" s="180"/>
      <c r="K30" s="180"/>
      <c r="L30" s="181"/>
      <c r="M30" s="175"/>
      <c r="N30" s="180"/>
      <c r="O30" s="180"/>
      <c r="P30" s="181"/>
      <c r="Q30" s="175"/>
      <c r="R30" s="139"/>
      <c r="S30" s="139"/>
      <c r="T30" s="140"/>
    </row>
    <row r="31" spans="1:20" s="37" customFormat="1" ht="13.5" customHeight="1">
      <c r="A31" s="40"/>
      <c r="B31" s="172"/>
      <c r="C31" s="173"/>
      <c r="D31" s="173"/>
      <c r="E31" s="174"/>
      <c r="F31" s="38" t="s">
        <v>74</v>
      </c>
      <c r="G31" s="39"/>
      <c r="H31" s="39"/>
      <c r="I31" s="175"/>
      <c r="J31" s="180"/>
      <c r="K31" s="180"/>
      <c r="L31" s="181"/>
      <c r="M31" s="175"/>
      <c r="N31" s="180"/>
      <c r="O31" s="180"/>
      <c r="P31" s="181"/>
      <c r="Q31" s="175"/>
      <c r="R31" s="139"/>
      <c r="S31" s="139"/>
      <c r="T31" s="140"/>
    </row>
    <row r="32" spans="1:20" ht="12.75" customHeight="1">
      <c r="A32" s="182" t="s">
        <v>12</v>
      </c>
      <c r="B32" s="119"/>
      <c r="C32" s="119"/>
      <c r="D32" s="119"/>
      <c r="E32" s="119"/>
      <c r="F32" s="137"/>
      <c r="G32" s="138"/>
      <c r="H32" s="138"/>
      <c r="I32" s="138"/>
      <c r="J32" s="138"/>
      <c r="K32" s="138"/>
      <c r="L32" s="138"/>
      <c r="M32" s="138"/>
      <c r="N32" s="138"/>
      <c r="O32" s="138"/>
      <c r="P32" s="138"/>
      <c r="Q32" s="138"/>
      <c r="R32" s="183"/>
      <c r="S32" s="183"/>
      <c r="T32" s="184"/>
    </row>
    <row r="33" spans="1:21" ht="12.75" customHeight="1">
      <c r="A33" s="182"/>
      <c r="B33" s="185" t="s">
        <v>11</v>
      </c>
      <c r="C33" s="185"/>
      <c r="D33" s="185"/>
      <c r="E33" s="185"/>
      <c r="F33" s="186" t="s">
        <v>75</v>
      </c>
      <c r="G33" s="187"/>
      <c r="H33" s="187"/>
      <c r="I33" s="187"/>
      <c r="J33" s="187"/>
      <c r="K33" s="187"/>
      <c r="L33" s="187"/>
      <c r="M33" s="187"/>
      <c r="N33" s="187"/>
      <c r="O33" s="187"/>
      <c r="P33" s="187"/>
      <c r="Q33" s="187"/>
      <c r="R33" s="183"/>
      <c r="S33" s="183"/>
      <c r="T33" s="184"/>
    </row>
    <row r="34" spans="1:21" ht="12.75" customHeight="1">
      <c r="A34" s="182"/>
      <c r="B34" s="185" t="s">
        <v>10</v>
      </c>
      <c r="C34" s="185"/>
      <c r="D34" s="185"/>
      <c r="E34" s="185"/>
      <c r="F34" s="186" t="s">
        <v>76</v>
      </c>
      <c r="G34" s="187"/>
      <c r="H34" s="187"/>
      <c r="I34" s="187"/>
      <c r="J34" s="187"/>
      <c r="K34" s="187"/>
      <c r="L34" s="187"/>
      <c r="M34" s="187"/>
      <c r="N34" s="187"/>
      <c r="O34" s="187"/>
      <c r="P34" s="187"/>
      <c r="Q34" s="187"/>
      <c r="R34" s="183"/>
      <c r="S34" s="183"/>
      <c r="T34" s="184"/>
    </row>
    <row r="35" spans="1:21" ht="12.75" customHeight="1">
      <c r="A35" s="182"/>
      <c r="B35" s="188" t="s">
        <v>47</v>
      </c>
      <c r="C35" s="189"/>
      <c r="D35" s="189"/>
      <c r="E35" s="190"/>
      <c r="F35" s="196" t="s">
        <v>46</v>
      </c>
      <c r="G35" s="197"/>
      <c r="H35" s="198" t="s">
        <v>45</v>
      </c>
      <c r="I35" s="198"/>
      <c r="J35" s="198"/>
      <c r="K35" s="198"/>
      <c r="L35" s="198"/>
      <c r="M35" s="198"/>
      <c r="N35" s="198"/>
      <c r="O35" s="198"/>
      <c r="P35" s="198"/>
      <c r="Q35" s="199"/>
      <c r="R35" s="41"/>
      <c r="S35" s="42"/>
      <c r="T35" s="43"/>
    </row>
    <row r="36" spans="1:21" ht="12.75" customHeight="1">
      <c r="A36" s="182"/>
      <c r="B36" s="191"/>
      <c r="C36" s="107"/>
      <c r="D36" s="107"/>
      <c r="E36" s="192"/>
      <c r="F36" s="196"/>
      <c r="G36" s="197"/>
      <c r="H36" s="200" t="s">
        <v>44</v>
      </c>
      <c r="I36" s="200"/>
      <c r="J36" s="200" t="s">
        <v>43</v>
      </c>
      <c r="K36" s="200"/>
      <c r="L36" s="200" t="s">
        <v>42</v>
      </c>
      <c r="M36" s="200"/>
      <c r="N36" s="200" t="s">
        <v>41</v>
      </c>
      <c r="O36" s="200"/>
      <c r="P36" s="200" t="s">
        <v>40</v>
      </c>
      <c r="Q36" s="201"/>
      <c r="R36" s="34"/>
      <c r="T36" s="35"/>
    </row>
    <row r="37" spans="1:21" ht="12.75" customHeight="1">
      <c r="A37" s="182"/>
      <c r="B37" s="191"/>
      <c r="C37" s="107"/>
      <c r="D37" s="107"/>
      <c r="E37" s="192"/>
      <c r="F37" s="202"/>
      <c r="G37" s="202"/>
      <c r="H37" s="202"/>
      <c r="I37" s="202"/>
      <c r="J37" s="202"/>
      <c r="K37" s="202"/>
      <c r="L37" s="202"/>
      <c r="M37" s="202"/>
      <c r="N37" s="202"/>
      <c r="O37" s="202"/>
      <c r="P37" s="202"/>
      <c r="Q37" s="209"/>
      <c r="R37" s="34"/>
      <c r="T37" s="35"/>
    </row>
    <row r="38" spans="1:21" ht="12.75" customHeight="1">
      <c r="A38" s="182"/>
      <c r="B38" s="191"/>
      <c r="C38" s="107"/>
      <c r="D38" s="107"/>
      <c r="E38" s="192"/>
      <c r="F38" s="202" t="s">
        <v>77</v>
      </c>
      <c r="G38" s="202"/>
      <c r="H38" s="202" t="s">
        <v>78</v>
      </c>
      <c r="I38" s="209"/>
      <c r="J38" s="210" t="s">
        <v>79</v>
      </c>
      <c r="K38" s="210"/>
      <c r="L38" s="44"/>
      <c r="M38" s="44"/>
      <c r="N38" s="44"/>
      <c r="O38" s="44"/>
      <c r="P38" s="44"/>
      <c r="Q38" s="44"/>
      <c r="R38" s="45"/>
      <c r="S38" s="45"/>
      <c r="T38" s="46"/>
      <c r="U38" s="45"/>
    </row>
    <row r="39" spans="1:21" ht="12.75" customHeight="1">
      <c r="A39" s="182"/>
      <c r="B39" s="191"/>
      <c r="C39" s="107"/>
      <c r="D39" s="107"/>
      <c r="E39" s="192"/>
      <c r="F39" s="202"/>
      <c r="G39" s="202"/>
      <c r="H39" s="202"/>
      <c r="I39" s="209"/>
      <c r="J39" s="210"/>
      <c r="K39" s="210"/>
      <c r="L39" s="45"/>
      <c r="M39" s="45"/>
      <c r="N39" s="45"/>
      <c r="O39" s="45"/>
      <c r="P39" s="45"/>
      <c r="Q39" s="45"/>
      <c r="R39" s="45"/>
      <c r="S39" s="45"/>
      <c r="T39" s="46"/>
      <c r="U39" s="45"/>
    </row>
    <row r="40" spans="1:21" ht="12.75" customHeight="1">
      <c r="A40" s="182"/>
      <c r="B40" s="193"/>
      <c r="C40" s="194"/>
      <c r="D40" s="194"/>
      <c r="E40" s="195"/>
      <c r="F40" s="209"/>
      <c r="G40" s="211"/>
      <c r="H40" s="209"/>
      <c r="I40" s="212"/>
      <c r="J40" s="202"/>
      <c r="K40" s="202"/>
      <c r="L40" s="47"/>
      <c r="M40" s="47"/>
      <c r="N40" s="47"/>
      <c r="O40" s="47"/>
      <c r="P40" s="47"/>
      <c r="Q40" s="47"/>
      <c r="R40" s="47"/>
      <c r="S40" s="47"/>
      <c r="T40" s="48"/>
      <c r="U40" s="45"/>
    </row>
    <row r="41" spans="1:21" ht="12.75" customHeight="1">
      <c r="A41" s="182"/>
      <c r="B41" s="186" t="s">
        <v>39</v>
      </c>
      <c r="C41" s="187"/>
      <c r="D41" s="187"/>
      <c r="E41" s="213"/>
      <c r="F41" s="137" t="s">
        <v>80</v>
      </c>
      <c r="G41" s="138"/>
      <c r="H41" s="138"/>
      <c r="I41" s="138"/>
      <c r="J41" s="138"/>
      <c r="K41" s="138"/>
      <c r="L41" s="138"/>
      <c r="M41" s="138"/>
      <c r="N41" s="138"/>
      <c r="O41" s="138"/>
      <c r="P41" s="138"/>
      <c r="Q41" s="138"/>
      <c r="R41" s="183"/>
      <c r="S41" s="183"/>
      <c r="T41" s="184"/>
    </row>
    <row r="42" spans="1:21" ht="12.75" customHeight="1">
      <c r="A42" s="182"/>
      <c r="B42" s="185" t="s">
        <v>38</v>
      </c>
      <c r="C42" s="185"/>
      <c r="D42" s="185"/>
      <c r="E42" s="185"/>
      <c r="F42" s="153"/>
      <c r="G42" s="154"/>
      <c r="H42" s="154"/>
      <c r="I42" s="154"/>
      <c r="J42" s="154"/>
      <c r="K42" s="154"/>
      <c r="L42" s="154"/>
      <c r="M42" s="154"/>
      <c r="N42" s="154"/>
      <c r="O42" s="154"/>
      <c r="P42" s="154"/>
      <c r="Q42" s="154"/>
      <c r="R42" s="183"/>
      <c r="S42" s="183"/>
      <c r="T42" s="184"/>
    </row>
    <row r="43" spans="1:21" ht="12.75" customHeight="1">
      <c r="A43" s="182"/>
      <c r="B43" s="186" t="s">
        <v>34</v>
      </c>
      <c r="C43" s="187"/>
      <c r="D43" s="187"/>
      <c r="E43" s="213"/>
      <c r="F43" s="137" t="s">
        <v>81</v>
      </c>
      <c r="G43" s="138"/>
      <c r="H43" s="138"/>
      <c r="I43" s="138"/>
      <c r="J43" s="138"/>
      <c r="K43" s="138"/>
      <c r="L43" s="138"/>
      <c r="M43" s="138"/>
      <c r="N43" s="138"/>
      <c r="O43" s="138"/>
      <c r="P43" s="138"/>
      <c r="Q43" s="138"/>
      <c r="R43" s="183"/>
      <c r="S43" s="183"/>
      <c r="T43" s="184"/>
    </row>
    <row r="44" spans="1:21" ht="12.75" customHeight="1">
      <c r="A44" s="182"/>
      <c r="B44" s="185" t="s">
        <v>9</v>
      </c>
      <c r="C44" s="185"/>
      <c r="D44" s="185"/>
      <c r="E44" s="185"/>
      <c r="F44" s="137"/>
      <c r="G44" s="138"/>
      <c r="H44" s="138"/>
      <c r="I44" s="138"/>
      <c r="J44" s="138"/>
      <c r="K44" s="138"/>
      <c r="L44" s="138"/>
      <c r="M44" s="138"/>
      <c r="N44" s="138"/>
      <c r="O44" s="138"/>
      <c r="P44" s="138"/>
      <c r="Q44" s="138"/>
      <c r="R44" s="183"/>
      <c r="S44" s="183"/>
      <c r="T44" s="184"/>
    </row>
    <row r="45" spans="1:21" ht="12.75" customHeight="1">
      <c r="A45" s="182"/>
      <c r="B45" s="185"/>
      <c r="C45" s="185"/>
      <c r="D45" s="185"/>
      <c r="E45" s="185"/>
      <c r="F45" s="137"/>
      <c r="G45" s="138"/>
      <c r="H45" s="138"/>
      <c r="I45" s="138"/>
      <c r="J45" s="138"/>
      <c r="K45" s="138"/>
      <c r="L45" s="138"/>
      <c r="M45" s="138"/>
      <c r="N45" s="138"/>
      <c r="O45" s="138"/>
      <c r="P45" s="138"/>
      <c r="Q45" s="138"/>
      <c r="R45" s="183"/>
      <c r="S45" s="183"/>
      <c r="T45" s="184"/>
    </row>
    <row r="46" spans="1:21" ht="12.75" customHeight="1">
      <c r="A46" s="182"/>
      <c r="B46" s="185" t="s">
        <v>8</v>
      </c>
      <c r="C46" s="185"/>
      <c r="D46" s="185"/>
      <c r="E46" s="185"/>
      <c r="F46" s="137"/>
      <c r="G46" s="138"/>
      <c r="H46" s="138"/>
      <c r="I46" s="138"/>
      <c r="J46" s="138"/>
      <c r="K46" s="138"/>
      <c r="L46" s="138"/>
      <c r="M46" s="138"/>
      <c r="N46" s="138"/>
      <c r="O46" s="138"/>
      <c r="P46" s="138"/>
      <c r="Q46" s="138"/>
      <c r="R46" s="183"/>
      <c r="S46" s="183"/>
      <c r="T46" s="184"/>
    </row>
    <row r="47" spans="1:21" ht="12.75" customHeight="1">
      <c r="A47" s="182"/>
      <c r="B47" s="185" t="s">
        <v>7</v>
      </c>
      <c r="C47" s="185"/>
      <c r="D47" s="185"/>
      <c r="E47" s="185"/>
      <c r="F47" s="144" t="s">
        <v>6</v>
      </c>
      <c r="G47" s="128"/>
      <c r="H47" s="128"/>
      <c r="I47" s="129"/>
      <c r="J47" s="144" t="s">
        <v>5</v>
      </c>
      <c r="K47" s="128"/>
      <c r="L47" s="128"/>
      <c r="M47" s="129"/>
      <c r="N47" s="137"/>
      <c r="O47" s="176"/>
      <c r="P47" s="176"/>
      <c r="Q47" s="176"/>
      <c r="R47" s="139"/>
      <c r="S47" s="139"/>
      <c r="T47" s="140"/>
    </row>
    <row r="48" spans="1:21" ht="12.75" customHeight="1">
      <c r="A48" s="182"/>
      <c r="B48" s="215"/>
      <c r="C48" s="215"/>
      <c r="D48" s="215"/>
      <c r="E48" s="215"/>
      <c r="F48" s="137" t="s">
        <v>4</v>
      </c>
      <c r="G48" s="138"/>
      <c r="H48" s="138"/>
      <c r="I48" s="118"/>
      <c r="J48" s="216" t="s">
        <v>3</v>
      </c>
      <c r="K48" s="217"/>
      <c r="L48" s="49"/>
      <c r="M48" s="50"/>
      <c r="N48" s="51" t="s">
        <v>2</v>
      </c>
      <c r="O48" s="143"/>
      <c r="P48" s="121"/>
      <c r="Q48" s="121"/>
      <c r="R48" s="122"/>
      <c r="S48" s="122"/>
      <c r="T48" s="35"/>
    </row>
    <row r="49" spans="1:20" ht="12.75" customHeight="1">
      <c r="A49" s="182"/>
      <c r="B49" s="215"/>
      <c r="C49" s="215"/>
      <c r="D49" s="215"/>
      <c r="E49" s="215"/>
      <c r="F49" s="137" t="s">
        <v>1</v>
      </c>
      <c r="G49" s="138"/>
      <c r="H49" s="138"/>
      <c r="I49" s="118"/>
      <c r="J49" s="137"/>
      <c r="K49" s="176"/>
      <c r="L49" s="176"/>
      <c r="M49" s="176"/>
      <c r="N49" s="176"/>
      <c r="O49" s="176"/>
      <c r="P49" s="176"/>
      <c r="Q49" s="176"/>
      <c r="R49" s="139"/>
      <c r="S49" s="139"/>
      <c r="T49" s="140"/>
    </row>
    <row r="50" spans="1:20" ht="12.75" customHeight="1">
      <c r="A50" s="218" t="s">
        <v>37</v>
      </c>
      <c r="B50" s="176"/>
      <c r="C50" s="176"/>
      <c r="D50" s="176"/>
      <c r="E50" s="219"/>
      <c r="F50" s="137" t="s">
        <v>36</v>
      </c>
      <c r="G50" s="118"/>
      <c r="H50" s="52"/>
      <c r="I50" s="52"/>
      <c r="J50" s="53"/>
      <c r="K50" s="54"/>
      <c r="L50" s="220" t="s">
        <v>35</v>
      </c>
      <c r="M50" s="220"/>
      <c r="N50" s="220"/>
      <c r="O50" s="55"/>
      <c r="P50" s="56"/>
      <c r="Q50" s="56"/>
      <c r="R50" s="56"/>
      <c r="S50" s="56"/>
      <c r="T50" s="57"/>
    </row>
    <row r="51" spans="1:20" ht="26.25" customHeight="1">
      <c r="A51" s="221" t="s">
        <v>58</v>
      </c>
      <c r="B51" s="183"/>
      <c r="C51" s="183"/>
      <c r="D51" s="183"/>
      <c r="E51" s="222"/>
      <c r="F51" s="137"/>
      <c r="G51" s="138"/>
      <c r="H51" s="138"/>
      <c r="I51" s="138"/>
      <c r="J51" s="138"/>
      <c r="K51" s="138"/>
      <c r="L51" s="138"/>
      <c r="M51" s="138"/>
      <c r="N51" s="138"/>
      <c r="O51" s="138"/>
      <c r="P51" s="138"/>
      <c r="Q51" s="138"/>
      <c r="R51" s="183"/>
      <c r="S51" s="183"/>
      <c r="T51" s="184"/>
    </row>
    <row r="52" spans="1:20" ht="39" customHeight="1" thickBot="1">
      <c r="A52" s="223" t="s">
        <v>59</v>
      </c>
      <c r="B52" s="224"/>
      <c r="C52" s="224"/>
      <c r="D52" s="224"/>
      <c r="E52" s="224"/>
      <c r="F52" s="203" t="s">
        <v>82</v>
      </c>
      <c r="G52" s="204"/>
      <c r="H52" s="204"/>
      <c r="I52" s="204"/>
      <c r="J52" s="204"/>
      <c r="K52" s="204"/>
      <c r="L52" s="204"/>
      <c r="M52" s="204"/>
      <c r="N52" s="204"/>
      <c r="O52" s="204"/>
      <c r="P52" s="204"/>
      <c r="Q52" s="204"/>
      <c r="R52" s="205"/>
      <c r="S52" s="205"/>
      <c r="T52" s="206"/>
    </row>
    <row r="53" spans="1:20" ht="12.75" customHeight="1">
      <c r="A53" s="29" t="s">
        <v>0</v>
      </c>
    </row>
    <row r="54" spans="1:20" ht="12.75" customHeight="1">
      <c r="A54" s="207" t="s">
        <v>83</v>
      </c>
      <c r="B54" s="208"/>
      <c r="C54" s="208"/>
      <c r="D54" s="208"/>
      <c r="E54" s="208"/>
      <c r="F54" s="208"/>
      <c r="G54" s="208"/>
      <c r="H54" s="208"/>
      <c r="I54" s="208"/>
      <c r="J54" s="208"/>
      <c r="K54" s="208"/>
      <c r="L54" s="208"/>
      <c r="M54" s="208"/>
      <c r="N54" s="208"/>
      <c r="O54" s="208"/>
      <c r="P54" s="208"/>
      <c r="Q54" s="208"/>
      <c r="R54" s="208"/>
      <c r="S54" s="208"/>
      <c r="T54" s="208"/>
    </row>
    <row r="55" spans="1:20" ht="12.75" customHeight="1">
      <c r="A55" s="207" t="s">
        <v>60</v>
      </c>
      <c r="B55" s="208"/>
      <c r="C55" s="208"/>
      <c r="D55" s="208"/>
      <c r="E55" s="208"/>
      <c r="F55" s="208"/>
      <c r="G55" s="208"/>
      <c r="H55" s="208"/>
      <c r="I55" s="208"/>
      <c r="J55" s="208"/>
      <c r="K55" s="208"/>
      <c r="L55" s="208"/>
      <c r="M55" s="208"/>
      <c r="N55" s="208"/>
      <c r="O55" s="208"/>
      <c r="P55" s="208"/>
      <c r="Q55" s="208"/>
      <c r="R55" s="208"/>
      <c r="S55" s="208"/>
      <c r="T55" s="208"/>
    </row>
    <row r="56" spans="1:20" ht="12.75" customHeight="1">
      <c r="A56" s="207" t="s">
        <v>84</v>
      </c>
      <c r="B56" s="208"/>
      <c r="C56" s="208"/>
      <c r="D56" s="208"/>
      <c r="E56" s="208"/>
      <c r="F56" s="208"/>
      <c r="G56" s="208"/>
      <c r="H56" s="208"/>
      <c r="I56" s="208"/>
      <c r="J56" s="208"/>
      <c r="K56" s="208"/>
      <c r="L56" s="208"/>
      <c r="M56" s="208"/>
      <c r="N56" s="208"/>
      <c r="O56" s="208"/>
      <c r="P56" s="208"/>
      <c r="Q56" s="208"/>
      <c r="R56" s="208"/>
      <c r="S56" s="208"/>
      <c r="T56" s="208"/>
    </row>
    <row r="57" spans="1:20" s="30" customFormat="1" ht="13.5" customHeight="1">
      <c r="A57" s="207" t="s">
        <v>85</v>
      </c>
      <c r="B57" s="207"/>
      <c r="C57" s="207"/>
      <c r="D57" s="207"/>
      <c r="E57" s="207"/>
      <c r="F57" s="207"/>
      <c r="G57" s="207"/>
      <c r="H57" s="207"/>
      <c r="I57" s="207"/>
      <c r="J57" s="207"/>
      <c r="K57" s="207"/>
      <c r="L57" s="207"/>
      <c r="M57" s="207"/>
      <c r="N57" s="207"/>
      <c r="O57" s="207"/>
      <c r="P57" s="207"/>
      <c r="Q57" s="207"/>
    </row>
    <row r="58" spans="1:20" ht="12.75" customHeight="1">
      <c r="A58" s="207" t="s">
        <v>86</v>
      </c>
      <c r="B58" s="208"/>
      <c r="C58" s="208"/>
      <c r="D58" s="208"/>
      <c r="E58" s="208"/>
      <c r="F58" s="208"/>
      <c r="G58" s="208"/>
      <c r="H58" s="208"/>
      <c r="I58" s="208"/>
      <c r="J58" s="208"/>
      <c r="K58" s="208"/>
      <c r="L58" s="208"/>
      <c r="M58" s="208"/>
      <c r="N58" s="208"/>
      <c r="O58" s="208"/>
      <c r="P58" s="208"/>
      <c r="Q58" s="208"/>
      <c r="R58" s="208"/>
      <c r="S58" s="208"/>
      <c r="T58" s="208"/>
    </row>
    <row r="59" spans="1:20" ht="12.75" customHeight="1">
      <c r="A59" s="207" t="s">
        <v>87</v>
      </c>
      <c r="B59" s="208"/>
      <c r="C59" s="208"/>
      <c r="D59" s="208"/>
      <c r="E59" s="208"/>
      <c r="F59" s="208"/>
      <c r="G59" s="208"/>
      <c r="H59" s="208"/>
      <c r="I59" s="208"/>
      <c r="J59" s="208"/>
      <c r="K59" s="208"/>
      <c r="L59" s="208"/>
      <c r="M59" s="208"/>
      <c r="N59" s="208"/>
      <c r="O59" s="208"/>
      <c r="P59" s="208"/>
      <c r="Q59" s="208"/>
      <c r="R59" s="208"/>
      <c r="S59" s="208"/>
      <c r="T59" s="208"/>
    </row>
    <row r="60" spans="1:20" ht="12.75" customHeight="1">
      <c r="A60" s="207" t="s">
        <v>88</v>
      </c>
      <c r="B60" s="208"/>
      <c r="C60" s="208"/>
      <c r="D60" s="208"/>
      <c r="E60" s="208"/>
      <c r="F60" s="208"/>
      <c r="G60" s="208"/>
      <c r="H60" s="208"/>
      <c r="I60" s="208"/>
      <c r="J60" s="208"/>
      <c r="K60" s="208"/>
      <c r="L60" s="208"/>
      <c r="M60" s="208"/>
      <c r="N60" s="208"/>
      <c r="O60" s="208"/>
      <c r="P60" s="208"/>
      <c r="Q60" s="208"/>
      <c r="R60" s="208"/>
      <c r="S60" s="208"/>
      <c r="T60" s="208"/>
    </row>
    <row r="61" spans="1:20" ht="12.75" customHeight="1">
      <c r="A61" s="58"/>
      <c r="B61" s="28"/>
      <c r="C61" s="28"/>
      <c r="D61" s="28"/>
      <c r="E61" s="28"/>
      <c r="F61" s="28"/>
      <c r="G61" s="28"/>
      <c r="H61" s="28"/>
      <c r="I61" s="28"/>
      <c r="J61" s="28"/>
      <c r="K61" s="28"/>
      <c r="L61" s="28"/>
      <c r="M61" s="28"/>
      <c r="N61" s="28"/>
      <c r="O61" s="28"/>
      <c r="P61" s="28"/>
      <c r="Q61" s="28"/>
    </row>
    <row r="62" spans="1:20" ht="12.75" customHeight="1">
      <c r="A62" s="214"/>
      <c r="B62" s="214"/>
      <c r="C62" s="214"/>
    </row>
    <row r="63" spans="1:20" ht="12.75" customHeight="1">
      <c r="A63" s="214"/>
      <c r="B63" s="214"/>
      <c r="C63" s="214"/>
    </row>
    <row r="64" spans="1:20" ht="12.75" customHeight="1">
      <c r="A64" s="214"/>
      <c r="B64" s="214"/>
      <c r="C64" s="214"/>
    </row>
    <row r="65" spans="1:3" ht="12.75" customHeight="1">
      <c r="A65" s="214"/>
      <c r="B65" s="214"/>
      <c r="C65" s="214"/>
    </row>
    <row r="66" spans="1:3" ht="12.75" customHeight="1">
      <c r="A66" s="214"/>
      <c r="B66" s="214"/>
      <c r="C66" s="214"/>
    </row>
  </sheetData>
  <mergeCells count="169">
    <mergeCell ref="A62:C62"/>
    <mergeCell ref="A63:C63"/>
    <mergeCell ref="B42:E42"/>
    <mergeCell ref="F42:T42"/>
    <mergeCell ref="B43:E43"/>
    <mergeCell ref="F43:T43"/>
    <mergeCell ref="A64:C64"/>
    <mergeCell ref="A65:C65"/>
    <mergeCell ref="A66:C66"/>
    <mergeCell ref="B47:E49"/>
    <mergeCell ref="F47:I47"/>
    <mergeCell ref="J47:M47"/>
    <mergeCell ref="N47:T47"/>
    <mergeCell ref="F48:I48"/>
    <mergeCell ref="J48:K48"/>
    <mergeCell ref="O48:S48"/>
    <mergeCell ref="F49:I49"/>
    <mergeCell ref="J49:T49"/>
    <mergeCell ref="A50:E50"/>
    <mergeCell ref="F50:G50"/>
    <mergeCell ref="L50:N50"/>
    <mergeCell ref="A51:E51"/>
    <mergeCell ref="F51:T51"/>
    <mergeCell ref="A52:E52"/>
    <mergeCell ref="F52:T52"/>
    <mergeCell ref="A54:T54"/>
    <mergeCell ref="A55:T55"/>
    <mergeCell ref="A56:T56"/>
    <mergeCell ref="A57:Q57"/>
    <mergeCell ref="A58:T58"/>
    <mergeCell ref="A59:T59"/>
    <mergeCell ref="A60:T60"/>
    <mergeCell ref="P37:Q37"/>
    <mergeCell ref="F38:G39"/>
    <mergeCell ref="H38:I39"/>
    <mergeCell ref="J38:K39"/>
    <mergeCell ref="F40:G40"/>
    <mergeCell ref="H40:I40"/>
    <mergeCell ref="J40:K40"/>
    <mergeCell ref="B41:E41"/>
    <mergeCell ref="F41:T41"/>
    <mergeCell ref="A32:E32"/>
    <mergeCell ref="F32:T32"/>
    <mergeCell ref="A33:A49"/>
    <mergeCell ref="B33:E33"/>
    <mergeCell ref="F33:T33"/>
    <mergeCell ref="B34:E34"/>
    <mergeCell ref="F34:T34"/>
    <mergeCell ref="B44:E45"/>
    <mergeCell ref="F44:T45"/>
    <mergeCell ref="B46:E46"/>
    <mergeCell ref="F46:T46"/>
    <mergeCell ref="B35:E40"/>
    <mergeCell ref="F35:G36"/>
    <mergeCell ref="H35:Q35"/>
    <mergeCell ref="H36:I36"/>
    <mergeCell ref="J36:K36"/>
    <mergeCell ref="L36:M36"/>
    <mergeCell ref="N36:O36"/>
    <mergeCell ref="P36:Q36"/>
    <mergeCell ref="F37:G37"/>
    <mergeCell ref="H37:I37"/>
    <mergeCell ref="J37:K37"/>
    <mergeCell ref="L37:M37"/>
    <mergeCell ref="N37:O37"/>
    <mergeCell ref="B26:E26"/>
    <mergeCell ref="F26:H26"/>
    <mergeCell ref="I26:K26"/>
    <mergeCell ref="L26:N26"/>
    <mergeCell ref="O26:Q26"/>
    <mergeCell ref="B27:E31"/>
    <mergeCell ref="F27:T27"/>
    <mergeCell ref="I28:L28"/>
    <mergeCell ref="M28:P28"/>
    <mergeCell ref="Q28:T28"/>
    <mergeCell ref="I29:L29"/>
    <mergeCell ref="M29:P29"/>
    <mergeCell ref="Q29:T29"/>
    <mergeCell ref="I30:L30"/>
    <mergeCell ref="M30:P30"/>
    <mergeCell ref="Q30:T30"/>
    <mergeCell ref="I31:L31"/>
    <mergeCell ref="M31:P31"/>
    <mergeCell ref="Q31:T31"/>
    <mergeCell ref="M23:N23"/>
    <mergeCell ref="P23:Q23"/>
    <mergeCell ref="D24:E24"/>
    <mergeCell ref="G24:H24"/>
    <mergeCell ref="J24:K24"/>
    <mergeCell ref="M24:N24"/>
    <mergeCell ref="P24:Q24"/>
    <mergeCell ref="B25:E25"/>
    <mergeCell ref="F25:H25"/>
    <mergeCell ref="I25:K25"/>
    <mergeCell ref="L25:N25"/>
    <mergeCell ref="O25:Q25"/>
    <mergeCell ref="B23:C24"/>
    <mergeCell ref="D23:E23"/>
    <mergeCell ref="G23:H23"/>
    <mergeCell ref="J23:K23"/>
    <mergeCell ref="B21:E22"/>
    <mergeCell ref="F21:H21"/>
    <mergeCell ref="I21:K21"/>
    <mergeCell ref="L21:N21"/>
    <mergeCell ref="O21:Q21"/>
    <mergeCell ref="G22:H22"/>
    <mergeCell ref="J22:K22"/>
    <mergeCell ref="M22:N22"/>
    <mergeCell ref="P22:Q22"/>
    <mergeCell ref="J18:K18"/>
    <mergeCell ref="M18:N18"/>
    <mergeCell ref="P18:Q18"/>
    <mergeCell ref="S18:T18"/>
    <mergeCell ref="B19:E19"/>
    <mergeCell ref="F19:H19"/>
    <mergeCell ref="I19:K19"/>
    <mergeCell ref="L19:N19"/>
    <mergeCell ref="O19:Q19"/>
    <mergeCell ref="R19:T19"/>
    <mergeCell ref="D18:E18"/>
    <mergeCell ref="G18:H18"/>
    <mergeCell ref="B20:E20"/>
    <mergeCell ref="F20:H20"/>
    <mergeCell ref="I20:K20"/>
    <mergeCell ref="L20:N20"/>
    <mergeCell ref="O20:Q20"/>
    <mergeCell ref="R20:T20"/>
    <mergeCell ref="A15:E16"/>
    <mergeCell ref="F15:H15"/>
    <mergeCell ref="I15:K15"/>
    <mergeCell ref="L15:N15"/>
    <mergeCell ref="O15:Q15"/>
    <mergeCell ref="R15:T15"/>
    <mergeCell ref="G16:H16"/>
    <mergeCell ref="J16:K16"/>
    <mergeCell ref="M16:N16"/>
    <mergeCell ref="P16:Q16"/>
    <mergeCell ref="S16:T16"/>
    <mergeCell ref="B17:C18"/>
    <mergeCell ref="D17:E17"/>
    <mergeCell ref="G17:H17"/>
    <mergeCell ref="J17:K17"/>
    <mergeCell ref="M17:N17"/>
    <mergeCell ref="P17:Q17"/>
    <mergeCell ref="S17:T17"/>
    <mergeCell ref="B11:C11"/>
    <mergeCell ref="D11:E11"/>
    <mergeCell ref="F11:J11"/>
    <mergeCell ref="K11:L11"/>
    <mergeCell ref="M11:T11"/>
    <mergeCell ref="A12:I12"/>
    <mergeCell ref="J12:T12"/>
    <mergeCell ref="A13:B13"/>
    <mergeCell ref="C13:D13"/>
    <mergeCell ref="J13:K14"/>
    <mergeCell ref="L13:T13"/>
    <mergeCell ref="A14:B14"/>
    <mergeCell ref="C14:D14"/>
    <mergeCell ref="E14:I14"/>
    <mergeCell ref="A3:A4"/>
    <mergeCell ref="I3:I4"/>
    <mergeCell ref="N4:O4"/>
    <mergeCell ref="P4:T4"/>
    <mergeCell ref="B6:C6"/>
    <mergeCell ref="D6:T6"/>
    <mergeCell ref="B7:C7"/>
    <mergeCell ref="D7:T7"/>
    <mergeCell ref="B8:C10"/>
    <mergeCell ref="I9:J9"/>
  </mergeCells>
  <phoneticPr fontId="3"/>
  <printOptions horizontalCentered="1" verticalCentered="1"/>
  <pageMargins left="0.6692913385826772" right="0.19685039370078741" top="0.47244094488188981" bottom="0.27559055118110237" header="0.31496062992125984" footer="0.19685039370078741"/>
  <pageSetup paperSize="9" scale="103"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AN61"/>
  <sheetViews>
    <sheetView showGridLines="0" tabSelected="1" view="pageBreakPreview" zoomScaleNormal="100" zoomScaleSheetLayoutView="100" workbookViewId="0">
      <selection activeCell="S2" sqref="S2:T2"/>
    </sheetView>
  </sheetViews>
  <sheetFormatPr defaultColWidth="8.19921875" defaultRowHeight="21" customHeight="1"/>
  <cols>
    <col min="1" max="1" width="2.59765625" style="59" customWidth="1"/>
    <col min="2" max="2" width="8.59765625" style="61" customWidth="1"/>
    <col min="3" max="5" width="6.59765625" style="59" customWidth="1"/>
    <col min="6" max="36" width="2.59765625" style="59" customWidth="1"/>
    <col min="37" max="38" width="5.59765625" style="59" customWidth="1"/>
    <col min="39" max="39" width="12.59765625" style="59" customWidth="1"/>
    <col min="40" max="40" width="2.59765625" style="59" customWidth="1"/>
    <col min="41" max="16384" width="8.19921875" style="59"/>
  </cols>
  <sheetData>
    <row r="1" spans="1:40" ht="18" customHeight="1">
      <c r="A1" s="101" t="s">
        <v>94</v>
      </c>
      <c r="C1" s="85"/>
      <c r="D1" s="85"/>
      <c r="E1" s="85"/>
      <c r="F1" s="85"/>
      <c r="G1" s="85"/>
      <c r="H1" s="85"/>
      <c r="I1" s="85"/>
      <c r="J1" s="85"/>
      <c r="K1" s="85"/>
      <c r="L1" s="85"/>
      <c r="M1" s="85"/>
      <c r="N1" s="85"/>
      <c r="O1" s="85"/>
      <c r="P1" s="85"/>
      <c r="Q1" s="85"/>
      <c r="R1" s="85"/>
      <c r="S1" s="85"/>
      <c r="T1" s="85"/>
      <c r="U1" s="85"/>
      <c r="V1" s="85"/>
      <c r="W1" s="85"/>
      <c r="X1" s="78"/>
      <c r="Y1" s="78"/>
      <c r="Z1" s="92"/>
      <c r="AA1" s="92"/>
      <c r="AB1" s="92"/>
      <c r="AC1" s="92"/>
      <c r="AD1" s="93"/>
      <c r="AE1" s="93"/>
      <c r="AF1" s="93"/>
      <c r="AG1" s="93"/>
      <c r="AH1" s="93"/>
      <c r="AI1" s="86" t="s">
        <v>149</v>
      </c>
      <c r="AJ1" s="86"/>
      <c r="AK1" s="241" t="s">
        <v>147</v>
      </c>
      <c r="AL1" s="241"/>
      <c r="AM1" s="241"/>
      <c r="AN1" s="241"/>
    </row>
    <row r="2" spans="1:40" ht="18" customHeight="1">
      <c r="A2" s="62"/>
      <c r="B2" s="64"/>
      <c r="C2" s="64"/>
      <c r="D2" s="64"/>
      <c r="E2" s="64"/>
      <c r="F2" s="64"/>
      <c r="G2" s="64"/>
      <c r="H2" s="64"/>
      <c r="I2" s="64"/>
      <c r="J2" s="64"/>
      <c r="K2" s="102"/>
      <c r="L2" s="102"/>
      <c r="M2" s="237">
        <v>2025</v>
      </c>
      <c r="N2" s="237"/>
      <c r="O2" s="237"/>
      <c r="P2" s="237"/>
      <c r="Q2" s="236" t="s">
        <v>145</v>
      </c>
      <c r="R2" s="236"/>
      <c r="S2" s="237">
        <v>4</v>
      </c>
      <c r="T2" s="237"/>
      <c r="U2" s="236" t="s">
        <v>146</v>
      </c>
      <c r="V2" s="236"/>
      <c r="W2" s="64"/>
      <c r="X2" s="64"/>
      <c r="Y2" s="64"/>
      <c r="Z2" s="92"/>
      <c r="AA2" s="92"/>
      <c r="AC2" s="86"/>
      <c r="AD2" s="64"/>
      <c r="AE2" s="64"/>
      <c r="AF2" s="64"/>
      <c r="AG2" s="64"/>
      <c r="AH2" s="64"/>
      <c r="AI2" s="86" t="s">
        <v>150</v>
      </c>
      <c r="AJ2" s="86"/>
      <c r="AK2" s="242"/>
      <c r="AL2" s="242"/>
      <c r="AM2" s="242"/>
      <c r="AN2" s="242"/>
    </row>
    <row r="3" spans="1:40" ht="18" customHeight="1">
      <c r="A3" s="89"/>
      <c r="B3" s="89"/>
      <c r="C3" s="89"/>
      <c r="D3" s="89"/>
      <c r="E3" s="89"/>
      <c r="F3" s="89"/>
      <c r="G3" s="89"/>
      <c r="H3" s="89"/>
      <c r="I3" s="89"/>
      <c r="J3" s="89"/>
      <c r="K3" s="89"/>
      <c r="L3" s="89"/>
      <c r="M3" s="89"/>
      <c r="N3" s="89"/>
      <c r="O3" s="89"/>
      <c r="P3" s="89"/>
      <c r="Q3" s="89"/>
      <c r="R3" s="89"/>
      <c r="S3" s="89"/>
      <c r="T3" s="89"/>
      <c r="U3" s="89"/>
      <c r="V3" s="89"/>
      <c r="W3" s="89"/>
      <c r="Y3" s="94"/>
      <c r="Z3" s="94"/>
      <c r="AA3" s="94"/>
      <c r="AB3" s="92"/>
      <c r="AC3" s="94"/>
      <c r="AD3" s="94"/>
      <c r="AE3" s="94"/>
      <c r="AF3" s="94"/>
      <c r="AG3" s="94"/>
      <c r="AH3" s="94"/>
      <c r="AI3" s="95" t="s">
        <v>153</v>
      </c>
      <c r="AJ3" s="86"/>
      <c r="AK3" s="243"/>
      <c r="AL3" s="243"/>
      <c r="AM3" s="243"/>
      <c r="AN3" s="243"/>
    </row>
    <row r="4" spans="1:40" ht="18" customHeight="1">
      <c r="A4" s="89"/>
      <c r="B4" s="89"/>
      <c r="C4" s="89"/>
      <c r="D4" s="89"/>
      <c r="E4" s="89"/>
      <c r="F4" s="89"/>
      <c r="G4" s="89"/>
      <c r="H4" s="89"/>
      <c r="I4" s="89"/>
      <c r="J4" s="89"/>
      <c r="K4" s="89"/>
      <c r="L4" s="89"/>
      <c r="M4" s="89"/>
      <c r="N4" s="89"/>
      <c r="O4" s="89"/>
      <c r="P4" s="89"/>
      <c r="Q4" s="89"/>
      <c r="R4" s="89"/>
      <c r="S4" s="89"/>
      <c r="T4" s="89"/>
      <c r="U4" s="89"/>
      <c r="V4" s="89"/>
      <c r="W4" s="89"/>
      <c r="Y4" s="94"/>
      <c r="Z4" s="94"/>
      <c r="AA4" s="94"/>
      <c r="AB4" s="92"/>
      <c r="AC4" s="94"/>
      <c r="AD4" s="94"/>
      <c r="AE4" s="94"/>
      <c r="AF4" s="94"/>
      <c r="AG4" s="94"/>
      <c r="AH4" s="94"/>
      <c r="AI4" s="95" t="s">
        <v>154</v>
      </c>
      <c r="AJ4" s="86"/>
      <c r="AK4" s="243"/>
      <c r="AL4" s="243"/>
      <c r="AM4" s="243"/>
      <c r="AN4" s="243"/>
    </row>
    <row r="5" spans="1:40" ht="18" customHeight="1">
      <c r="A5" s="89"/>
      <c r="B5" s="89"/>
      <c r="C5" s="89"/>
      <c r="D5" s="89"/>
      <c r="E5" s="89"/>
      <c r="F5" s="89"/>
      <c r="G5" s="89"/>
      <c r="H5" s="89"/>
      <c r="I5" s="89"/>
      <c r="J5" s="89"/>
      <c r="K5" s="89"/>
      <c r="L5" s="89"/>
      <c r="M5" s="89"/>
      <c r="N5" s="89"/>
      <c r="O5" s="89"/>
      <c r="P5" s="89"/>
      <c r="Q5" s="89"/>
      <c r="R5" s="89"/>
      <c r="S5" s="89"/>
      <c r="U5" s="89"/>
      <c r="V5" s="89"/>
      <c r="W5" s="89"/>
      <c r="Y5" s="94"/>
      <c r="Z5" s="94"/>
      <c r="AA5" s="94"/>
      <c r="AB5" s="92"/>
      <c r="AC5" s="94"/>
      <c r="AD5" s="94"/>
      <c r="AE5" s="94"/>
      <c r="AF5" s="94"/>
      <c r="AG5" s="95" t="s">
        <v>155</v>
      </c>
      <c r="AH5" s="238"/>
      <c r="AI5" s="238"/>
      <c r="AJ5" s="238"/>
      <c r="AK5" s="94" t="s">
        <v>151</v>
      </c>
      <c r="AL5" s="96"/>
      <c r="AM5" s="94" t="s">
        <v>152</v>
      </c>
      <c r="AN5" s="92"/>
    </row>
    <row r="6" spans="1:40" ht="9.9" customHeight="1">
      <c r="A6" s="62"/>
      <c r="B6" s="80"/>
      <c r="C6" s="80"/>
      <c r="D6" s="80"/>
      <c r="E6" s="80"/>
      <c r="F6" s="80"/>
      <c r="G6" s="80"/>
      <c r="H6" s="80"/>
      <c r="I6" s="80"/>
      <c r="J6" s="80"/>
      <c r="K6" s="80"/>
      <c r="L6" s="80"/>
      <c r="M6" s="80"/>
      <c r="N6" s="80"/>
      <c r="O6" s="80"/>
      <c r="P6" s="80"/>
      <c r="Q6" s="80"/>
      <c r="R6" s="80"/>
      <c r="S6" s="80"/>
      <c r="T6" s="80"/>
      <c r="U6" s="80"/>
      <c r="V6" s="80"/>
      <c r="W6" s="80"/>
      <c r="X6" s="63"/>
      <c r="Y6" s="63"/>
      <c r="Z6" s="63"/>
      <c r="AA6" s="63"/>
      <c r="AB6" s="63"/>
      <c r="AC6" s="63"/>
      <c r="AD6" s="63"/>
      <c r="AE6" s="63"/>
      <c r="AF6" s="63"/>
      <c r="AG6" s="63"/>
      <c r="AH6" s="63"/>
      <c r="AI6" s="63"/>
      <c r="AJ6" s="63"/>
      <c r="AK6" s="63"/>
      <c r="AL6" s="63"/>
      <c r="AM6" s="62"/>
      <c r="AN6" s="92"/>
    </row>
    <row r="7" spans="1:40" ht="15" customHeight="1">
      <c r="A7" s="232" t="s">
        <v>148</v>
      </c>
      <c r="B7" s="226" t="s">
        <v>156</v>
      </c>
      <c r="C7" s="229" t="s">
        <v>157</v>
      </c>
      <c r="D7" s="226" t="s">
        <v>158</v>
      </c>
      <c r="E7" s="233" t="s">
        <v>159</v>
      </c>
      <c r="F7" s="239" t="s">
        <v>191</v>
      </c>
      <c r="G7" s="239"/>
      <c r="H7" s="239"/>
      <c r="I7" s="239"/>
      <c r="J7" s="239"/>
      <c r="K7" s="239"/>
      <c r="L7" s="239"/>
      <c r="M7" s="239"/>
      <c r="N7" s="239"/>
      <c r="O7" s="239"/>
      <c r="P7" s="239"/>
      <c r="Q7" s="239"/>
      <c r="R7" s="239"/>
      <c r="S7" s="239"/>
      <c r="T7" s="239"/>
      <c r="U7" s="239"/>
      <c r="V7" s="239"/>
      <c r="W7" s="239"/>
      <c r="X7" s="239"/>
      <c r="Y7" s="239"/>
      <c r="Z7" s="239"/>
      <c r="AA7" s="239"/>
      <c r="AB7" s="239"/>
      <c r="AC7" s="239"/>
      <c r="AD7" s="239"/>
      <c r="AE7" s="239"/>
      <c r="AF7" s="239"/>
      <c r="AG7" s="239"/>
      <c r="AH7" s="239"/>
      <c r="AI7" s="239"/>
      <c r="AJ7" s="239"/>
      <c r="AK7" s="244" t="s">
        <v>192</v>
      </c>
      <c r="AL7" s="245" t="s">
        <v>193</v>
      </c>
      <c r="AM7" s="240" t="s">
        <v>194</v>
      </c>
      <c r="AN7" s="240"/>
    </row>
    <row r="8" spans="1:40" ht="15" customHeight="1">
      <c r="A8" s="232"/>
      <c r="B8" s="226"/>
      <c r="C8" s="230"/>
      <c r="D8" s="226"/>
      <c r="E8" s="233"/>
      <c r="F8" s="226" t="s">
        <v>101</v>
      </c>
      <c r="G8" s="226"/>
      <c r="H8" s="226"/>
      <c r="I8" s="226"/>
      <c r="J8" s="226"/>
      <c r="K8" s="226"/>
      <c r="L8" s="226"/>
      <c r="M8" s="226" t="s">
        <v>102</v>
      </c>
      <c r="N8" s="226"/>
      <c r="O8" s="226"/>
      <c r="P8" s="226"/>
      <c r="Q8" s="226"/>
      <c r="R8" s="226"/>
      <c r="S8" s="226"/>
      <c r="T8" s="226" t="s">
        <v>103</v>
      </c>
      <c r="U8" s="226"/>
      <c r="V8" s="226"/>
      <c r="W8" s="226"/>
      <c r="X8" s="226"/>
      <c r="Y8" s="226"/>
      <c r="Z8" s="226"/>
      <c r="AA8" s="226" t="s">
        <v>104</v>
      </c>
      <c r="AB8" s="226"/>
      <c r="AC8" s="226"/>
      <c r="AD8" s="226"/>
      <c r="AE8" s="226"/>
      <c r="AF8" s="226"/>
      <c r="AG8" s="226"/>
      <c r="AH8" s="226" t="s">
        <v>105</v>
      </c>
      <c r="AI8" s="226"/>
      <c r="AJ8" s="226"/>
      <c r="AK8" s="244"/>
      <c r="AL8" s="245"/>
      <c r="AM8" s="240"/>
      <c r="AN8" s="240"/>
    </row>
    <row r="9" spans="1:40" ht="15" customHeight="1">
      <c r="A9" s="232"/>
      <c r="B9" s="226"/>
      <c r="C9" s="230"/>
      <c r="D9" s="226"/>
      <c r="E9" s="233"/>
      <c r="F9" s="65">
        <f>DATE($M$2,$S$2,1)</f>
        <v>45748</v>
      </c>
      <c r="G9" s="65">
        <f>DATE($M$2,$S$2,2)</f>
        <v>45749</v>
      </c>
      <c r="H9" s="65">
        <f>DATE($M$2,$S$2,3)</f>
        <v>45750</v>
      </c>
      <c r="I9" s="65">
        <f>DATE($M$2,$S$2,4)</f>
        <v>45751</v>
      </c>
      <c r="J9" s="65">
        <f>DATE($M$2,$S$2,5)</f>
        <v>45752</v>
      </c>
      <c r="K9" s="65">
        <f>DATE($M$2,$S$2,6)</f>
        <v>45753</v>
      </c>
      <c r="L9" s="65">
        <f>DATE($M$2,$S$2,7)</f>
        <v>45754</v>
      </c>
      <c r="M9" s="65">
        <f>DATE($M$2,$S$2,8)</f>
        <v>45755</v>
      </c>
      <c r="N9" s="65">
        <f>DATE($M$2,$S$2,9)</f>
        <v>45756</v>
      </c>
      <c r="O9" s="65">
        <f>DATE($M$2,$S$2,10)</f>
        <v>45757</v>
      </c>
      <c r="P9" s="65">
        <f>DATE($M$2,$S$2,11)</f>
        <v>45758</v>
      </c>
      <c r="Q9" s="65">
        <f>DATE($M$2,$S$2,12)</f>
        <v>45759</v>
      </c>
      <c r="R9" s="65">
        <f>DATE($M$2,$S$2,13)</f>
        <v>45760</v>
      </c>
      <c r="S9" s="65">
        <f>DATE($M$2,$S$2,14)</f>
        <v>45761</v>
      </c>
      <c r="T9" s="65">
        <f>DATE($M$2,$S$2,15)</f>
        <v>45762</v>
      </c>
      <c r="U9" s="65">
        <f>DATE($M$2,$S$2,16)</f>
        <v>45763</v>
      </c>
      <c r="V9" s="65">
        <f>DATE($M$2,$S$2,17)</f>
        <v>45764</v>
      </c>
      <c r="W9" s="65">
        <f>DATE($M$2,$S$2,18)</f>
        <v>45765</v>
      </c>
      <c r="X9" s="65">
        <f>DATE($M$2,$S$2,19)</f>
        <v>45766</v>
      </c>
      <c r="Y9" s="65">
        <f>DATE($M$2,$S$2,20)</f>
        <v>45767</v>
      </c>
      <c r="Z9" s="65">
        <f>DATE($M$2,$S$2,21)</f>
        <v>45768</v>
      </c>
      <c r="AA9" s="65">
        <f>DATE($M$2,$S$2,22)</f>
        <v>45769</v>
      </c>
      <c r="AB9" s="65">
        <f>DATE($M$2,$S$2,23)</f>
        <v>45770</v>
      </c>
      <c r="AC9" s="65">
        <f>DATE($M$2,$S$2,24)</f>
        <v>45771</v>
      </c>
      <c r="AD9" s="65">
        <f>DATE($M$2,$S$2,25)</f>
        <v>45772</v>
      </c>
      <c r="AE9" s="65">
        <f>DATE($M$2,$S$2,26)</f>
        <v>45773</v>
      </c>
      <c r="AF9" s="65">
        <f>DATE($M$2,$S$2,27)</f>
        <v>45774</v>
      </c>
      <c r="AG9" s="65">
        <f>DATE($M$2,$S$2,28)</f>
        <v>45775</v>
      </c>
      <c r="AH9" s="65">
        <f>IF(DAY(EOMONTH(F9,0))&lt;29,"",DATE($M$2,$S$2,29))</f>
        <v>45776</v>
      </c>
      <c r="AI9" s="65">
        <f>IF(DAY(EOMONTH(F9,0))&lt;30,"",DATE($M$2,$S$2,30))</f>
        <v>45777</v>
      </c>
      <c r="AJ9" s="65" t="str">
        <f>IF(DAY(EOMONTH(F9,0))&lt;31,"",DATE($M$2,$S$2,31))</f>
        <v/>
      </c>
      <c r="AK9" s="244"/>
      <c r="AL9" s="245"/>
      <c r="AM9" s="240"/>
      <c r="AN9" s="240"/>
    </row>
    <row r="10" spans="1:40" ht="15" customHeight="1">
      <c r="A10" s="232"/>
      <c r="B10" s="226"/>
      <c r="C10" s="231"/>
      <c r="D10" s="226"/>
      <c r="E10" s="233"/>
      <c r="F10" s="66">
        <f>DATE($M$2,$S$2,1)</f>
        <v>45748</v>
      </c>
      <c r="G10" s="66">
        <f>DATE($M$2,$S$2,2)</f>
        <v>45749</v>
      </c>
      <c r="H10" s="66">
        <f>DATE($M$2,$S$2,3)</f>
        <v>45750</v>
      </c>
      <c r="I10" s="66">
        <f>DATE($M$2,$S$2,4)</f>
        <v>45751</v>
      </c>
      <c r="J10" s="66">
        <f>DATE($M$2,$S$2,5)</f>
        <v>45752</v>
      </c>
      <c r="K10" s="66">
        <f>DATE($M$2,$S$2,6)</f>
        <v>45753</v>
      </c>
      <c r="L10" s="66">
        <f>DATE($M$2,$S$2,7)</f>
        <v>45754</v>
      </c>
      <c r="M10" s="66">
        <f>DATE($M$2,$S$2,8)</f>
        <v>45755</v>
      </c>
      <c r="N10" s="66">
        <f>DATE($M$2,$S$2,9)</f>
        <v>45756</v>
      </c>
      <c r="O10" s="66">
        <f>DATE($M$2,$S$2,10)</f>
        <v>45757</v>
      </c>
      <c r="P10" s="66">
        <f>DATE($M$2,$S$2,11)</f>
        <v>45758</v>
      </c>
      <c r="Q10" s="66">
        <f>DATE($M$2,$S$2,12)</f>
        <v>45759</v>
      </c>
      <c r="R10" s="66">
        <f>DATE($M$2,$S$2,13)</f>
        <v>45760</v>
      </c>
      <c r="S10" s="66">
        <f>DATE($M$2,$S$2,14)</f>
        <v>45761</v>
      </c>
      <c r="T10" s="66">
        <f>DATE($M$2,$S$2,15)</f>
        <v>45762</v>
      </c>
      <c r="U10" s="66">
        <f>DATE($M$2,$S$2,16)</f>
        <v>45763</v>
      </c>
      <c r="V10" s="66">
        <f>DATE($M$2,$S$2,17)</f>
        <v>45764</v>
      </c>
      <c r="W10" s="66">
        <f>DATE($M$2,$S$2,18)</f>
        <v>45765</v>
      </c>
      <c r="X10" s="66">
        <f>DATE($M$2,$S$2,19)</f>
        <v>45766</v>
      </c>
      <c r="Y10" s="66">
        <f>DATE($M$2,$S$2,20)</f>
        <v>45767</v>
      </c>
      <c r="Z10" s="66">
        <f>DATE($M$2,$S$2,21)</f>
        <v>45768</v>
      </c>
      <c r="AA10" s="66">
        <f>DATE($M$2,$S$2,22)</f>
        <v>45769</v>
      </c>
      <c r="AB10" s="66">
        <f>DATE($M$2,$S$2,23)</f>
        <v>45770</v>
      </c>
      <c r="AC10" s="66">
        <f>DATE($M$2,$S$2,24)</f>
        <v>45771</v>
      </c>
      <c r="AD10" s="66">
        <f>DATE($M$2,$S$2,25)</f>
        <v>45772</v>
      </c>
      <c r="AE10" s="66">
        <f>DATE($M$2,$S$2,26)</f>
        <v>45773</v>
      </c>
      <c r="AF10" s="66">
        <f>DATE($M$2,$S$2,27)</f>
        <v>45774</v>
      </c>
      <c r="AG10" s="66">
        <f>DATE($M$2,$S$2,28)</f>
        <v>45775</v>
      </c>
      <c r="AH10" s="66">
        <f>IF(DAY(EOMONTH(F10,0))&lt;29,"",DATE($M$2,$S$2,29))</f>
        <v>45776</v>
      </c>
      <c r="AI10" s="66">
        <f>IF(DAY(EOMONTH(F10,0))&lt;30,"",DATE($M$2,$S$2,30))</f>
        <v>45777</v>
      </c>
      <c r="AJ10" s="66" t="str">
        <f>IF(DAY(EOMONTH(F10,0))&lt;31,"",DATE($M$2,$S$2,31))</f>
        <v/>
      </c>
      <c r="AK10" s="244"/>
      <c r="AL10" s="245"/>
      <c r="AM10" s="240"/>
      <c r="AN10" s="240"/>
    </row>
    <row r="11" spans="1:40" ht="18" customHeight="1">
      <c r="A11" s="77">
        <v>1</v>
      </c>
      <c r="B11" s="67"/>
      <c r="C11" s="87"/>
      <c r="D11" s="88"/>
      <c r="E11" s="81"/>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3">
        <f>+SUM(F11:AJ11)</f>
        <v>0</v>
      </c>
      <c r="AL11" s="74">
        <f>IF($AK$3="４週",AK11/4,AK11/(DAY(EOMONTH($F$9,0))/7))</f>
        <v>0</v>
      </c>
      <c r="AM11" s="225"/>
      <c r="AN11" s="225"/>
    </row>
    <row r="12" spans="1:40" ht="18" customHeight="1">
      <c r="A12" s="77">
        <v>2</v>
      </c>
      <c r="B12" s="67"/>
      <c r="C12" s="87"/>
      <c r="D12" s="88"/>
      <c r="E12" s="81"/>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72"/>
      <c r="AK12" s="73">
        <f t="shared" ref="AK12:AK31" si="0">+SUM(F12:AJ12)</f>
        <v>0</v>
      </c>
      <c r="AL12" s="74">
        <f t="shared" ref="AL12:AL30" si="1">IF($AK$3="４週",AK12/4,AK12/(DAY(EOMONTH($F$9,0))/7))</f>
        <v>0</v>
      </c>
      <c r="AM12" s="225"/>
      <c r="AN12" s="225"/>
    </row>
    <row r="13" spans="1:40" ht="18" customHeight="1">
      <c r="A13" s="77">
        <v>3</v>
      </c>
      <c r="B13" s="67"/>
      <c r="C13" s="87"/>
      <c r="D13" s="88"/>
      <c r="E13" s="81"/>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73">
        <f t="shared" si="0"/>
        <v>0</v>
      </c>
      <c r="AL13" s="74">
        <f t="shared" si="1"/>
        <v>0</v>
      </c>
      <c r="AM13" s="225"/>
      <c r="AN13" s="225"/>
    </row>
    <row r="14" spans="1:40" ht="18" customHeight="1">
      <c r="A14" s="77">
        <v>4</v>
      </c>
      <c r="B14" s="67"/>
      <c r="C14" s="87"/>
      <c r="D14" s="88"/>
      <c r="E14" s="81"/>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73">
        <f t="shared" si="0"/>
        <v>0</v>
      </c>
      <c r="AL14" s="74">
        <f t="shared" si="1"/>
        <v>0</v>
      </c>
      <c r="AM14" s="225"/>
      <c r="AN14" s="225"/>
    </row>
    <row r="15" spans="1:40" ht="18" customHeight="1">
      <c r="A15" s="77">
        <v>5</v>
      </c>
      <c r="B15" s="67"/>
      <c r="C15" s="87"/>
      <c r="D15" s="88"/>
      <c r="E15" s="81"/>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3">
        <f t="shared" si="0"/>
        <v>0</v>
      </c>
      <c r="AL15" s="74">
        <f t="shared" si="1"/>
        <v>0</v>
      </c>
      <c r="AM15" s="225"/>
      <c r="AN15" s="225"/>
    </row>
    <row r="16" spans="1:40" ht="18" customHeight="1">
      <c r="A16" s="77">
        <v>6</v>
      </c>
      <c r="B16" s="67"/>
      <c r="C16" s="87"/>
      <c r="D16" s="88"/>
      <c r="E16" s="81"/>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3">
        <f t="shared" si="0"/>
        <v>0</v>
      </c>
      <c r="AL16" s="74">
        <f t="shared" si="1"/>
        <v>0</v>
      </c>
      <c r="AM16" s="225"/>
      <c r="AN16" s="225"/>
    </row>
    <row r="17" spans="1:40" ht="18" customHeight="1">
      <c r="A17" s="77">
        <v>7</v>
      </c>
      <c r="B17" s="67"/>
      <c r="C17" s="87"/>
      <c r="D17" s="88"/>
      <c r="E17" s="81"/>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3">
        <f t="shared" si="0"/>
        <v>0</v>
      </c>
      <c r="AL17" s="74">
        <f t="shared" si="1"/>
        <v>0</v>
      </c>
      <c r="AM17" s="225"/>
      <c r="AN17" s="225"/>
    </row>
    <row r="18" spans="1:40" ht="18" customHeight="1">
      <c r="A18" s="77">
        <v>8</v>
      </c>
      <c r="B18" s="67"/>
      <c r="C18" s="87"/>
      <c r="D18" s="88"/>
      <c r="E18" s="81"/>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3">
        <f t="shared" si="0"/>
        <v>0</v>
      </c>
      <c r="AL18" s="74">
        <f t="shared" si="1"/>
        <v>0</v>
      </c>
      <c r="AM18" s="225"/>
      <c r="AN18" s="225"/>
    </row>
    <row r="19" spans="1:40" ht="18" customHeight="1">
      <c r="A19" s="77">
        <v>9</v>
      </c>
      <c r="B19" s="67"/>
      <c r="C19" s="87"/>
      <c r="D19" s="88"/>
      <c r="E19" s="81"/>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3">
        <f t="shared" si="0"/>
        <v>0</v>
      </c>
      <c r="AL19" s="74">
        <f t="shared" si="1"/>
        <v>0</v>
      </c>
      <c r="AM19" s="225"/>
      <c r="AN19" s="225"/>
    </row>
    <row r="20" spans="1:40" ht="18" customHeight="1">
      <c r="A20" s="77">
        <v>10</v>
      </c>
      <c r="B20" s="67"/>
      <c r="C20" s="87"/>
      <c r="D20" s="88"/>
      <c r="E20" s="81"/>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72"/>
      <c r="AK20" s="73">
        <f t="shared" ref="AK20:AK29" si="2">+SUM(F20:AJ20)</f>
        <v>0</v>
      </c>
      <c r="AL20" s="74">
        <f t="shared" si="1"/>
        <v>0</v>
      </c>
      <c r="AM20" s="225"/>
      <c r="AN20" s="225"/>
    </row>
    <row r="21" spans="1:40" ht="18" customHeight="1">
      <c r="A21" s="77">
        <v>11</v>
      </c>
      <c r="B21" s="67"/>
      <c r="C21" s="87"/>
      <c r="D21" s="88"/>
      <c r="E21" s="81"/>
      <c r="F21" s="72"/>
      <c r="G21" s="72"/>
      <c r="H21" s="72"/>
      <c r="I21" s="72"/>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72"/>
      <c r="AJ21" s="72"/>
      <c r="AK21" s="73">
        <f t="shared" si="2"/>
        <v>0</v>
      </c>
      <c r="AL21" s="74">
        <f t="shared" si="1"/>
        <v>0</v>
      </c>
      <c r="AM21" s="225"/>
      <c r="AN21" s="225"/>
    </row>
    <row r="22" spans="1:40" ht="18" customHeight="1">
      <c r="A22" s="77">
        <v>12</v>
      </c>
      <c r="B22" s="67"/>
      <c r="C22" s="87"/>
      <c r="D22" s="88"/>
      <c r="E22" s="81"/>
      <c r="F22" s="72"/>
      <c r="G22" s="72"/>
      <c r="H22" s="72"/>
      <c r="I22" s="72"/>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72"/>
      <c r="AI22" s="72"/>
      <c r="AJ22" s="72"/>
      <c r="AK22" s="73">
        <f t="shared" si="2"/>
        <v>0</v>
      </c>
      <c r="AL22" s="74">
        <f t="shared" si="1"/>
        <v>0</v>
      </c>
      <c r="AM22" s="225"/>
      <c r="AN22" s="225"/>
    </row>
    <row r="23" spans="1:40" ht="18" customHeight="1">
      <c r="A23" s="77">
        <v>13</v>
      </c>
      <c r="B23" s="67"/>
      <c r="C23" s="87"/>
      <c r="D23" s="88"/>
      <c r="E23" s="81"/>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72"/>
      <c r="AK23" s="73">
        <f t="shared" si="2"/>
        <v>0</v>
      </c>
      <c r="AL23" s="74">
        <f t="shared" si="1"/>
        <v>0</v>
      </c>
      <c r="AM23" s="225"/>
      <c r="AN23" s="225"/>
    </row>
    <row r="24" spans="1:40" ht="18" customHeight="1">
      <c r="A24" s="77">
        <v>14</v>
      </c>
      <c r="B24" s="67"/>
      <c r="C24" s="87"/>
      <c r="D24" s="88"/>
      <c r="E24" s="81"/>
      <c r="F24" s="72"/>
      <c r="G24" s="72"/>
      <c r="H24" s="72"/>
      <c r="I24" s="72"/>
      <c r="J24" s="72"/>
      <c r="K24" s="72"/>
      <c r="L24" s="72"/>
      <c r="M24" s="72"/>
      <c r="N24" s="72"/>
      <c r="O24" s="72"/>
      <c r="P24" s="72"/>
      <c r="Q24" s="72"/>
      <c r="R24" s="72"/>
      <c r="S24" s="72"/>
      <c r="T24" s="72"/>
      <c r="U24" s="72"/>
      <c r="V24" s="72"/>
      <c r="W24" s="72"/>
      <c r="X24" s="72"/>
      <c r="Y24" s="72"/>
      <c r="Z24" s="72"/>
      <c r="AA24" s="72"/>
      <c r="AB24" s="72"/>
      <c r="AC24" s="72"/>
      <c r="AD24" s="72"/>
      <c r="AE24" s="72"/>
      <c r="AF24" s="72"/>
      <c r="AG24" s="72"/>
      <c r="AH24" s="72"/>
      <c r="AI24" s="72"/>
      <c r="AJ24" s="72"/>
      <c r="AK24" s="73">
        <f t="shared" si="2"/>
        <v>0</v>
      </c>
      <c r="AL24" s="74">
        <f t="shared" si="1"/>
        <v>0</v>
      </c>
      <c r="AM24" s="225"/>
      <c r="AN24" s="225"/>
    </row>
    <row r="25" spans="1:40" ht="18" customHeight="1">
      <c r="A25" s="77">
        <v>15</v>
      </c>
      <c r="B25" s="67"/>
      <c r="C25" s="87"/>
      <c r="D25" s="88"/>
      <c r="E25" s="81"/>
      <c r="F25" s="72"/>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2"/>
      <c r="AG25" s="72"/>
      <c r="AH25" s="72"/>
      <c r="AI25" s="72"/>
      <c r="AJ25" s="72"/>
      <c r="AK25" s="73">
        <f t="shared" si="2"/>
        <v>0</v>
      </c>
      <c r="AL25" s="74">
        <f t="shared" si="1"/>
        <v>0</v>
      </c>
      <c r="AM25" s="225"/>
      <c r="AN25" s="225"/>
    </row>
    <row r="26" spans="1:40" ht="18" customHeight="1">
      <c r="A26" s="77">
        <v>16</v>
      </c>
      <c r="B26" s="67"/>
      <c r="C26" s="87"/>
      <c r="D26" s="88"/>
      <c r="E26" s="81"/>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c r="AJ26" s="72"/>
      <c r="AK26" s="73">
        <f t="shared" si="2"/>
        <v>0</v>
      </c>
      <c r="AL26" s="74">
        <f t="shared" si="1"/>
        <v>0</v>
      </c>
      <c r="AM26" s="225"/>
      <c r="AN26" s="225"/>
    </row>
    <row r="27" spans="1:40" ht="18" customHeight="1">
      <c r="A27" s="77">
        <v>17</v>
      </c>
      <c r="B27" s="67"/>
      <c r="C27" s="87"/>
      <c r="D27" s="88"/>
      <c r="E27" s="81"/>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72"/>
      <c r="AK27" s="73">
        <f t="shared" si="2"/>
        <v>0</v>
      </c>
      <c r="AL27" s="74">
        <f t="shared" si="1"/>
        <v>0</v>
      </c>
      <c r="AM27" s="225"/>
      <c r="AN27" s="225"/>
    </row>
    <row r="28" spans="1:40" ht="18" customHeight="1">
      <c r="A28" s="77">
        <v>18</v>
      </c>
      <c r="B28" s="67"/>
      <c r="C28" s="87"/>
      <c r="D28" s="88"/>
      <c r="E28" s="81"/>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3">
        <f t="shared" si="2"/>
        <v>0</v>
      </c>
      <c r="AL28" s="74">
        <f t="shared" si="1"/>
        <v>0</v>
      </c>
      <c r="AM28" s="225"/>
      <c r="AN28" s="225"/>
    </row>
    <row r="29" spans="1:40" ht="18" customHeight="1">
      <c r="A29" s="77">
        <v>19</v>
      </c>
      <c r="B29" s="67"/>
      <c r="C29" s="87"/>
      <c r="D29" s="88"/>
      <c r="E29" s="81"/>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3">
        <f t="shared" si="2"/>
        <v>0</v>
      </c>
      <c r="AL29" s="74">
        <f t="shared" si="1"/>
        <v>0</v>
      </c>
      <c r="AM29" s="225"/>
      <c r="AN29" s="225"/>
    </row>
    <row r="30" spans="1:40" ht="18" customHeight="1">
      <c r="A30" s="77">
        <v>20</v>
      </c>
      <c r="B30" s="67"/>
      <c r="C30" s="87"/>
      <c r="D30" s="88"/>
      <c r="E30" s="81"/>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3">
        <f t="shared" si="0"/>
        <v>0</v>
      </c>
      <c r="AL30" s="74">
        <f t="shared" si="1"/>
        <v>0</v>
      </c>
      <c r="AM30" s="225"/>
      <c r="AN30" s="225"/>
    </row>
    <row r="31" spans="1:40" ht="18" customHeight="1">
      <c r="A31" s="233" t="s">
        <v>91</v>
      </c>
      <c r="B31" s="234"/>
      <c r="C31" s="234"/>
      <c r="D31" s="234"/>
      <c r="E31" s="234"/>
      <c r="F31" s="75">
        <f>+SUM(F11:F30)</f>
        <v>0</v>
      </c>
      <c r="G31" s="75">
        <f t="shared" ref="G31:AJ31" si="3">+SUM(G11:G30)</f>
        <v>0</v>
      </c>
      <c r="H31" s="75">
        <f t="shared" si="3"/>
        <v>0</v>
      </c>
      <c r="I31" s="75">
        <f t="shared" si="3"/>
        <v>0</v>
      </c>
      <c r="J31" s="75">
        <f t="shared" si="3"/>
        <v>0</v>
      </c>
      <c r="K31" s="75">
        <f t="shared" si="3"/>
        <v>0</v>
      </c>
      <c r="L31" s="75">
        <f t="shared" si="3"/>
        <v>0</v>
      </c>
      <c r="M31" s="75">
        <f t="shared" si="3"/>
        <v>0</v>
      </c>
      <c r="N31" s="75">
        <f t="shared" si="3"/>
        <v>0</v>
      </c>
      <c r="O31" s="75">
        <f t="shared" si="3"/>
        <v>0</v>
      </c>
      <c r="P31" s="75">
        <f t="shared" si="3"/>
        <v>0</v>
      </c>
      <c r="Q31" s="75">
        <f t="shared" si="3"/>
        <v>0</v>
      </c>
      <c r="R31" s="75">
        <f t="shared" si="3"/>
        <v>0</v>
      </c>
      <c r="S31" s="75">
        <f t="shared" si="3"/>
        <v>0</v>
      </c>
      <c r="T31" s="75">
        <f t="shared" si="3"/>
        <v>0</v>
      </c>
      <c r="U31" s="75">
        <f t="shared" si="3"/>
        <v>0</v>
      </c>
      <c r="V31" s="75">
        <f t="shared" si="3"/>
        <v>0</v>
      </c>
      <c r="W31" s="75">
        <f t="shared" si="3"/>
        <v>0</v>
      </c>
      <c r="X31" s="75">
        <f t="shared" si="3"/>
        <v>0</v>
      </c>
      <c r="Y31" s="75">
        <f t="shared" si="3"/>
        <v>0</v>
      </c>
      <c r="Z31" s="75">
        <f t="shared" si="3"/>
        <v>0</v>
      </c>
      <c r="AA31" s="75">
        <f t="shared" si="3"/>
        <v>0</v>
      </c>
      <c r="AB31" s="75">
        <f t="shared" si="3"/>
        <v>0</v>
      </c>
      <c r="AC31" s="75">
        <f t="shared" si="3"/>
        <v>0</v>
      </c>
      <c r="AD31" s="75">
        <f t="shared" si="3"/>
        <v>0</v>
      </c>
      <c r="AE31" s="75">
        <f t="shared" si="3"/>
        <v>0</v>
      </c>
      <c r="AF31" s="75">
        <f t="shared" si="3"/>
        <v>0</v>
      </c>
      <c r="AG31" s="75">
        <f t="shared" si="3"/>
        <v>0</v>
      </c>
      <c r="AH31" s="75">
        <f t="shared" si="3"/>
        <v>0</v>
      </c>
      <c r="AI31" s="75">
        <f t="shared" si="3"/>
        <v>0</v>
      </c>
      <c r="AJ31" s="75">
        <f t="shared" si="3"/>
        <v>0</v>
      </c>
      <c r="AK31" s="73">
        <f t="shared" si="0"/>
        <v>0</v>
      </c>
      <c r="AL31" s="74">
        <f>IF($AK$3="４週",AK31/4,AK31/(DAY(EOMONTH($F$9,0))/7))</f>
        <v>0</v>
      </c>
      <c r="AM31" s="228"/>
      <c r="AN31" s="228"/>
    </row>
    <row r="32" spans="1:40" ht="18" customHeight="1">
      <c r="A32" s="234" t="s">
        <v>93</v>
      </c>
      <c r="B32" s="234"/>
      <c r="C32" s="234"/>
      <c r="D32" s="234"/>
      <c r="E32" s="235"/>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3"/>
      <c r="AK32" s="75"/>
      <c r="AL32" s="76"/>
      <c r="AM32" s="228"/>
      <c r="AN32" s="228"/>
    </row>
    <row r="33" spans="1:39" s="71" customFormat="1" ht="15" customHeight="1">
      <c r="A33" s="68"/>
      <c r="B33" s="68"/>
      <c r="C33" s="68"/>
      <c r="D33" s="68"/>
      <c r="E33" s="68"/>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8"/>
      <c r="AL33" s="68"/>
      <c r="AM33" s="70"/>
    </row>
    <row r="34" spans="1:39" ht="15" customHeight="1">
      <c r="A34" s="91" t="s">
        <v>160</v>
      </c>
      <c r="B34" s="97"/>
      <c r="C34" s="98"/>
      <c r="D34" s="98"/>
      <c r="E34" s="98"/>
      <c r="F34" s="99"/>
      <c r="G34" s="98"/>
      <c r="H34" s="83"/>
      <c r="I34" s="83"/>
      <c r="J34" s="83"/>
      <c r="K34" s="83"/>
      <c r="L34" s="83"/>
      <c r="M34" s="83"/>
      <c r="N34" s="83"/>
      <c r="O34" s="83"/>
      <c r="P34" s="83"/>
      <c r="Q34" s="83"/>
      <c r="R34" s="83">
        <v>6</v>
      </c>
      <c r="S34" s="83"/>
      <c r="T34" s="83"/>
      <c r="U34" s="83"/>
      <c r="V34" s="83"/>
      <c r="W34" s="83"/>
      <c r="X34" s="83">
        <v>7</v>
      </c>
      <c r="Y34" s="83"/>
      <c r="Z34" s="83"/>
      <c r="AA34" s="83"/>
      <c r="AB34" s="83"/>
      <c r="AC34" s="83"/>
      <c r="AD34" s="83">
        <v>8</v>
      </c>
      <c r="AE34" s="83"/>
      <c r="AF34" s="83"/>
      <c r="AG34" s="84"/>
      <c r="AH34" s="84"/>
      <c r="AI34" s="84"/>
      <c r="AJ34" s="84">
        <v>9</v>
      </c>
      <c r="AK34" s="82"/>
      <c r="AL34" s="82"/>
      <c r="AM34" s="62"/>
    </row>
    <row r="35" spans="1:39" s="60" customFormat="1" ht="15" customHeight="1">
      <c r="A35" s="91" t="s">
        <v>161</v>
      </c>
      <c r="B35" s="90"/>
      <c r="C35" s="90"/>
      <c r="D35" s="90"/>
      <c r="E35" s="90"/>
      <c r="F35" s="90"/>
      <c r="G35" s="90"/>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8"/>
    </row>
    <row r="36" spans="1:39" s="60" customFormat="1" ht="15" customHeight="1">
      <c r="A36" s="91" t="s">
        <v>198</v>
      </c>
      <c r="B36" s="90"/>
      <c r="C36" s="90"/>
      <c r="D36" s="90"/>
      <c r="E36" s="90"/>
      <c r="F36" s="90"/>
      <c r="G36" s="90"/>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row>
    <row r="37" spans="1:39" s="60" customFormat="1" ht="15" customHeight="1">
      <c r="A37" s="91" t="s">
        <v>162</v>
      </c>
      <c r="B37" s="90"/>
      <c r="C37" s="90"/>
      <c r="D37" s="90"/>
      <c r="E37" s="90"/>
      <c r="F37" s="90"/>
      <c r="G37" s="90"/>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78"/>
    </row>
    <row r="38" spans="1:39" s="60" customFormat="1" ht="15" customHeight="1">
      <c r="A38" s="91" t="s">
        <v>163</v>
      </c>
      <c r="B38" s="90"/>
      <c r="C38" s="90"/>
      <c r="D38" s="90"/>
      <c r="E38" s="90"/>
      <c r="F38" s="90"/>
      <c r="G38" s="90"/>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c r="AL38" s="78"/>
      <c r="AM38" s="78"/>
    </row>
    <row r="39" spans="1:39" ht="15" customHeight="1">
      <c r="A39" s="60" t="s">
        <v>164</v>
      </c>
      <c r="B39" s="100"/>
      <c r="C39" s="60"/>
      <c r="D39" s="60"/>
      <c r="E39" s="60"/>
      <c r="F39" s="60"/>
      <c r="G39" s="60"/>
    </row>
    <row r="40" spans="1:39" ht="15" customHeight="1">
      <c r="A40" s="60" t="s">
        <v>165</v>
      </c>
      <c r="B40" s="100"/>
      <c r="C40" s="60"/>
      <c r="D40" s="60"/>
      <c r="E40" s="60"/>
      <c r="F40" s="60"/>
      <c r="G40" s="60"/>
    </row>
    <row r="41" spans="1:39" ht="15" customHeight="1">
      <c r="A41" s="60"/>
      <c r="B41" s="79" t="s">
        <v>166</v>
      </c>
      <c r="C41" s="226" t="s">
        <v>167</v>
      </c>
      <c r="D41" s="226"/>
      <c r="E41" s="226"/>
      <c r="F41" s="60"/>
      <c r="G41" s="60"/>
    </row>
    <row r="42" spans="1:39" ht="15" customHeight="1">
      <c r="A42" s="60"/>
      <c r="B42" s="104" t="s">
        <v>184</v>
      </c>
      <c r="C42" s="227" t="s">
        <v>168</v>
      </c>
      <c r="D42" s="227"/>
      <c r="E42" s="227"/>
      <c r="F42" s="60"/>
      <c r="G42" s="60"/>
    </row>
    <row r="43" spans="1:39" ht="15" customHeight="1">
      <c r="A43" s="60"/>
      <c r="B43" s="104" t="s">
        <v>185</v>
      </c>
      <c r="C43" s="227" t="s">
        <v>169</v>
      </c>
      <c r="D43" s="227"/>
      <c r="E43" s="227"/>
      <c r="F43" s="60"/>
      <c r="G43" s="60"/>
    </row>
    <row r="44" spans="1:39" ht="15" customHeight="1">
      <c r="A44" s="60"/>
      <c r="B44" s="104" t="s">
        <v>186</v>
      </c>
      <c r="C44" s="227" t="s">
        <v>170</v>
      </c>
      <c r="D44" s="227"/>
      <c r="E44" s="227"/>
      <c r="F44" s="60"/>
      <c r="G44" s="60"/>
    </row>
    <row r="45" spans="1:39" ht="15" customHeight="1">
      <c r="A45" s="60"/>
      <c r="B45" s="104" t="s">
        <v>187</v>
      </c>
      <c r="C45" s="227" t="s">
        <v>171</v>
      </c>
      <c r="D45" s="227"/>
      <c r="E45" s="227"/>
      <c r="F45" s="60"/>
      <c r="G45" s="60"/>
    </row>
    <row r="46" spans="1:39" ht="15" customHeight="1">
      <c r="A46" s="60"/>
      <c r="B46" s="91" t="s">
        <v>172</v>
      </c>
      <c r="C46" s="60"/>
      <c r="D46" s="60"/>
      <c r="E46" s="60"/>
      <c r="F46" s="60"/>
      <c r="G46" s="60"/>
    </row>
    <row r="47" spans="1:39" ht="15" customHeight="1">
      <c r="A47" s="60"/>
      <c r="B47" s="91" t="s">
        <v>189</v>
      </c>
      <c r="C47" s="60"/>
      <c r="D47" s="60"/>
      <c r="E47" s="60"/>
      <c r="F47" s="60"/>
      <c r="G47" s="60"/>
    </row>
    <row r="48" spans="1:39" ht="15" customHeight="1">
      <c r="A48" s="60"/>
      <c r="B48" s="91" t="s">
        <v>173</v>
      </c>
      <c r="C48" s="60"/>
      <c r="D48" s="60"/>
      <c r="E48" s="60"/>
      <c r="F48" s="60"/>
      <c r="G48" s="60"/>
    </row>
    <row r="49" spans="1:7" ht="15" customHeight="1">
      <c r="A49" s="60" t="s">
        <v>174</v>
      </c>
      <c r="B49" s="100"/>
      <c r="C49" s="60"/>
      <c r="D49" s="60"/>
      <c r="E49" s="60"/>
      <c r="F49" s="60"/>
      <c r="G49" s="60"/>
    </row>
    <row r="50" spans="1:7" ht="15" customHeight="1">
      <c r="A50" s="60" t="s">
        <v>175</v>
      </c>
      <c r="B50" s="100"/>
      <c r="C50" s="60"/>
      <c r="D50" s="60"/>
      <c r="E50" s="60"/>
      <c r="F50" s="60"/>
      <c r="G50" s="60"/>
    </row>
    <row r="51" spans="1:7" ht="15" customHeight="1">
      <c r="A51" s="60" t="s">
        <v>190</v>
      </c>
      <c r="B51" s="100"/>
      <c r="C51" s="60"/>
      <c r="D51" s="60"/>
      <c r="E51" s="60"/>
      <c r="F51" s="60"/>
      <c r="G51" s="60"/>
    </row>
    <row r="52" spans="1:7" ht="15" customHeight="1">
      <c r="A52" s="60" t="s">
        <v>176</v>
      </c>
      <c r="B52" s="100"/>
      <c r="C52" s="60"/>
      <c r="D52" s="60"/>
      <c r="E52" s="60"/>
      <c r="F52" s="60"/>
      <c r="G52" s="60"/>
    </row>
    <row r="53" spans="1:7" ht="15" customHeight="1">
      <c r="A53" s="60" t="s">
        <v>223</v>
      </c>
      <c r="B53" s="100"/>
      <c r="C53" s="60"/>
      <c r="D53" s="60"/>
      <c r="E53" s="60"/>
      <c r="F53" s="60"/>
      <c r="G53" s="60"/>
    </row>
    <row r="54" spans="1:7" ht="15" customHeight="1">
      <c r="A54" s="60" t="s">
        <v>177</v>
      </c>
      <c r="B54" s="100"/>
      <c r="C54" s="60"/>
      <c r="D54" s="60"/>
      <c r="E54" s="60"/>
      <c r="F54" s="60"/>
      <c r="G54" s="60"/>
    </row>
    <row r="55" spans="1:7" ht="15" customHeight="1">
      <c r="A55" s="60" t="s">
        <v>178</v>
      </c>
      <c r="B55" s="100"/>
      <c r="C55" s="60"/>
      <c r="D55" s="60"/>
      <c r="E55" s="60"/>
      <c r="F55" s="60"/>
      <c r="G55" s="60"/>
    </row>
    <row r="56" spans="1:7" ht="15" customHeight="1">
      <c r="A56" s="60" t="s">
        <v>179</v>
      </c>
      <c r="B56" s="100"/>
      <c r="C56" s="60"/>
      <c r="D56" s="60"/>
      <c r="E56" s="60"/>
      <c r="F56" s="60"/>
      <c r="G56" s="60"/>
    </row>
    <row r="57" spans="1:7" ht="15" customHeight="1">
      <c r="A57" s="60" t="s">
        <v>180</v>
      </c>
      <c r="B57" s="100"/>
      <c r="C57" s="60"/>
      <c r="D57" s="60"/>
      <c r="E57" s="60"/>
      <c r="F57" s="60"/>
      <c r="G57" s="60"/>
    </row>
    <row r="58" spans="1:7" ht="15" customHeight="1">
      <c r="A58" s="60" t="s">
        <v>181</v>
      </c>
      <c r="B58" s="100"/>
      <c r="C58" s="60"/>
      <c r="D58" s="60"/>
      <c r="E58" s="60"/>
      <c r="F58" s="60"/>
      <c r="G58" s="60"/>
    </row>
    <row r="59" spans="1:7" ht="15" customHeight="1">
      <c r="A59" s="60" t="s">
        <v>182</v>
      </c>
      <c r="B59" s="100"/>
      <c r="C59" s="60"/>
      <c r="D59" s="60"/>
      <c r="E59" s="60"/>
      <c r="F59" s="60"/>
      <c r="G59" s="60"/>
    </row>
    <row r="60" spans="1:7" ht="15" customHeight="1">
      <c r="A60" s="60" t="s">
        <v>183</v>
      </c>
      <c r="B60" s="100"/>
      <c r="C60" s="60"/>
      <c r="D60" s="60"/>
      <c r="E60" s="60"/>
      <c r="F60" s="60"/>
      <c r="G60" s="60"/>
    </row>
    <row r="61" spans="1:7" ht="15" customHeight="1">
      <c r="A61" s="60" t="s">
        <v>188</v>
      </c>
      <c r="B61" s="100"/>
      <c r="C61" s="60"/>
      <c r="D61" s="60"/>
      <c r="E61" s="60"/>
      <c r="F61" s="60"/>
      <c r="G61" s="60"/>
    </row>
  </sheetData>
  <mergeCells count="51">
    <mergeCell ref="AM7:AN10"/>
    <mergeCell ref="AK1:AN1"/>
    <mergeCell ref="AK2:AN2"/>
    <mergeCell ref="AK3:AN3"/>
    <mergeCell ref="AK4:AN4"/>
    <mergeCell ref="AK7:AK10"/>
    <mergeCell ref="AL7:AL10"/>
    <mergeCell ref="F8:L8"/>
    <mergeCell ref="M8:S8"/>
    <mergeCell ref="T8:Z8"/>
    <mergeCell ref="AA8:AG8"/>
    <mergeCell ref="AH8:AJ8"/>
    <mergeCell ref="U2:V2"/>
    <mergeCell ref="S2:T2"/>
    <mergeCell ref="M2:P2"/>
    <mergeCell ref="AH5:AJ5"/>
    <mergeCell ref="F7:AJ7"/>
    <mergeCell ref="Q2:R2"/>
    <mergeCell ref="B7:B10"/>
    <mergeCell ref="C7:C10"/>
    <mergeCell ref="A7:A10"/>
    <mergeCell ref="A31:E31"/>
    <mergeCell ref="A32:E32"/>
    <mergeCell ref="E7:E10"/>
    <mergeCell ref="D7:D10"/>
    <mergeCell ref="AM18:AN18"/>
    <mergeCell ref="AM19:AN19"/>
    <mergeCell ref="AM20:AN20"/>
    <mergeCell ref="AM11:AN11"/>
    <mergeCell ref="AM12:AN12"/>
    <mergeCell ref="AM13:AN13"/>
    <mergeCell ref="AM14:AN14"/>
    <mergeCell ref="AM15:AN15"/>
    <mergeCell ref="AM16:AN16"/>
    <mergeCell ref="AM17:AN17"/>
    <mergeCell ref="AM31:AN32"/>
    <mergeCell ref="AM26:AN26"/>
    <mergeCell ref="AM27:AN27"/>
    <mergeCell ref="AM28:AN28"/>
    <mergeCell ref="AM29:AN29"/>
    <mergeCell ref="AM30:AN30"/>
    <mergeCell ref="C41:E41"/>
    <mergeCell ref="C42:E42"/>
    <mergeCell ref="C43:E43"/>
    <mergeCell ref="C44:E44"/>
    <mergeCell ref="C45:E45"/>
    <mergeCell ref="AM21:AN21"/>
    <mergeCell ref="AM22:AN22"/>
    <mergeCell ref="AM23:AN23"/>
    <mergeCell ref="AM24:AN24"/>
    <mergeCell ref="AM25:AN25"/>
  </mergeCells>
  <phoneticPr fontId="7"/>
  <dataValidations disablePrompts="1" count="3">
    <dataValidation type="list" allowBlank="1" showInputMessage="1" showErrorMessage="1" sqref="C11:C30">
      <formula1>"A,B,C,D"</formula1>
    </dataValidation>
    <dataValidation type="list" allowBlank="1" showInputMessage="1" showErrorMessage="1" sqref="AK3:AN3">
      <formula1>"４週,歴月"</formula1>
    </dataValidation>
    <dataValidation type="list" allowBlank="1" showInputMessage="1" showErrorMessage="1" sqref="AK4:AN4">
      <formula1>"予定,実績"</formula1>
    </dataValidation>
  </dataValidations>
  <printOptions horizontalCentered="1" verticalCentered="1"/>
  <pageMargins left="0.19685039370078741" right="0.19685039370078741" top="0.39370078740157483" bottom="0.19791666666666666" header="0.19685039370078741" footer="0.39370078740157483"/>
  <pageSetup paperSize="9" scale="95" fitToWidth="0"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L31"/>
  <sheetViews>
    <sheetView workbookViewId="0">
      <selection activeCell="B31" sqref="B31:J31"/>
    </sheetView>
  </sheetViews>
  <sheetFormatPr defaultRowHeight="18"/>
  <cols>
    <col min="1" max="1" width="26.3984375" customWidth="1"/>
  </cols>
  <sheetData>
    <row r="1" spans="1:12">
      <c r="A1" t="s">
        <v>147</v>
      </c>
      <c r="B1" t="s">
        <v>136</v>
      </c>
      <c r="C1" t="s">
        <v>137</v>
      </c>
      <c r="D1" t="s">
        <v>138</v>
      </c>
      <c r="E1" t="s">
        <v>139</v>
      </c>
      <c r="F1" t="s">
        <v>140</v>
      </c>
      <c r="G1" t="s">
        <v>141</v>
      </c>
      <c r="H1" t="s">
        <v>142</v>
      </c>
      <c r="I1" t="s">
        <v>143</v>
      </c>
      <c r="J1" t="s">
        <v>144</v>
      </c>
      <c r="K1" t="s">
        <v>217</v>
      </c>
    </row>
    <row r="2" spans="1:12">
      <c r="A2" t="s">
        <v>221</v>
      </c>
      <c r="B2" t="s">
        <v>107</v>
      </c>
      <c r="C2" t="s">
        <v>108</v>
      </c>
      <c r="D2" t="s">
        <v>109</v>
      </c>
    </row>
    <row r="3" spans="1:12">
      <c r="A3" t="s">
        <v>218</v>
      </c>
      <c r="B3" t="s">
        <v>107</v>
      </c>
      <c r="C3" t="s">
        <v>108</v>
      </c>
      <c r="D3" t="s">
        <v>109</v>
      </c>
    </row>
    <row r="4" spans="1:12">
      <c r="A4" t="s">
        <v>219</v>
      </c>
      <c r="B4" t="s">
        <v>107</v>
      </c>
      <c r="C4" t="s">
        <v>108</v>
      </c>
      <c r="D4" t="s">
        <v>109</v>
      </c>
    </row>
    <row r="5" spans="1:12">
      <c r="A5" t="s">
        <v>220</v>
      </c>
      <c r="B5" t="s">
        <v>107</v>
      </c>
      <c r="C5" t="s">
        <v>108</v>
      </c>
      <c r="D5" t="s">
        <v>109</v>
      </c>
    </row>
    <row r="6" spans="1:12">
      <c r="A6" s="105" t="s">
        <v>100</v>
      </c>
      <c r="B6" s="105" t="s">
        <v>107</v>
      </c>
      <c r="C6" s="105" t="s">
        <v>110</v>
      </c>
      <c r="D6" s="105" t="s">
        <v>111</v>
      </c>
      <c r="E6" s="105" t="s">
        <v>112</v>
      </c>
      <c r="F6" s="105" t="s">
        <v>113</v>
      </c>
      <c r="G6" s="105"/>
      <c r="H6" s="105"/>
      <c r="I6" s="105"/>
      <c r="J6" s="105"/>
    </row>
    <row r="7" spans="1:12">
      <c r="A7" s="105" t="s">
        <v>92</v>
      </c>
      <c r="B7" s="105" t="s">
        <v>107</v>
      </c>
      <c r="C7" s="105" t="s">
        <v>110</v>
      </c>
      <c r="D7" s="105" t="s">
        <v>111</v>
      </c>
      <c r="E7" s="105" t="s">
        <v>112</v>
      </c>
      <c r="F7" s="105" t="s">
        <v>114</v>
      </c>
      <c r="G7" s="105" t="s">
        <v>115</v>
      </c>
      <c r="H7" s="105" t="s">
        <v>214</v>
      </c>
      <c r="I7" s="105" t="s">
        <v>113</v>
      </c>
      <c r="J7" s="105" t="s">
        <v>224</v>
      </c>
    </row>
    <row r="8" spans="1:12">
      <c r="A8" s="105" t="s">
        <v>199</v>
      </c>
      <c r="B8" s="105" t="s">
        <v>107</v>
      </c>
      <c r="C8" s="105" t="s">
        <v>113</v>
      </c>
      <c r="D8" s="105"/>
      <c r="E8" s="105"/>
      <c r="F8" s="105"/>
      <c r="G8" s="105"/>
      <c r="H8" s="105"/>
      <c r="I8" s="105"/>
      <c r="J8" s="105"/>
    </row>
    <row r="9" spans="1:12">
      <c r="A9" s="105" t="s">
        <v>200</v>
      </c>
      <c r="B9" s="105" t="s">
        <v>107</v>
      </c>
      <c r="C9" s="105" t="s">
        <v>113</v>
      </c>
      <c r="D9" s="105"/>
      <c r="E9" s="105"/>
      <c r="F9" s="105"/>
      <c r="G9" s="105"/>
      <c r="H9" s="105"/>
      <c r="I9" s="105"/>
      <c r="J9" s="105"/>
    </row>
    <row r="10" spans="1:12">
      <c r="A10" s="105" t="s">
        <v>201</v>
      </c>
      <c r="B10" s="105" t="s">
        <v>107</v>
      </c>
      <c r="C10" s="105" t="s">
        <v>113</v>
      </c>
      <c r="D10" s="105"/>
      <c r="E10" s="105"/>
      <c r="F10" s="105"/>
      <c r="G10" s="105"/>
      <c r="H10" s="105"/>
      <c r="I10" s="105"/>
      <c r="J10" s="105"/>
    </row>
    <row r="11" spans="1:12">
      <c r="A11" s="105" t="s">
        <v>99</v>
      </c>
      <c r="B11" s="105" t="s">
        <v>107</v>
      </c>
      <c r="C11" s="105" t="s">
        <v>108</v>
      </c>
      <c r="D11" s="105"/>
      <c r="E11" s="105"/>
      <c r="F11" s="105"/>
      <c r="G11" s="105"/>
      <c r="H11" s="105"/>
      <c r="I11" s="105"/>
      <c r="J11" s="105"/>
    </row>
    <row r="12" spans="1:12">
      <c r="A12" s="105" t="s">
        <v>202</v>
      </c>
      <c r="B12" s="105" t="s">
        <v>107</v>
      </c>
      <c r="C12" s="105" t="s">
        <v>110</v>
      </c>
      <c r="D12" s="105" t="s">
        <v>122</v>
      </c>
      <c r="E12" s="105" t="s">
        <v>113</v>
      </c>
      <c r="F12" s="105" t="s">
        <v>224</v>
      </c>
      <c r="G12" s="105"/>
      <c r="H12" s="105"/>
      <c r="I12" s="105"/>
      <c r="J12" s="105"/>
    </row>
    <row r="13" spans="1:12">
      <c r="A13" s="105" t="s">
        <v>203</v>
      </c>
      <c r="B13" s="105" t="s">
        <v>107</v>
      </c>
      <c r="C13" s="105" t="s">
        <v>110</v>
      </c>
      <c r="D13" s="105" t="s">
        <v>122</v>
      </c>
      <c r="E13" s="105" t="s">
        <v>224</v>
      </c>
      <c r="F13" s="105"/>
      <c r="G13" s="105"/>
      <c r="H13" s="105"/>
      <c r="I13" s="105"/>
      <c r="J13" s="105"/>
    </row>
    <row r="14" spans="1:12">
      <c r="A14" s="105" t="s">
        <v>204</v>
      </c>
      <c r="B14" s="105" t="s">
        <v>107</v>
      </c>
      <c r="C14" s="105" t="s">
        <v>110</v>
      </c>
      <c r="D14" s="105" t="s">
        <v>122</v>
      </c>
      <c r="E14" s="105" t="s">
        <v>113</v>
      </c>
      <c r="F14" s="105" t="s">
        <v>222</v>
      </c>
      <c r="G14" s="105" t="s">
        <v>224</v>
      </c>
      <c r="H14" s="105"/>
      <c r="I14" s="105"/>
      <c r="J14" s="105"/>
    </row>
    <row r="15" spans="1:12">
      <c r="A15" s="105" t="s">
        <v>123</v>
      </c>
      <c r="B15" s="105" t="s">
        <v>107</v>
      </c>
      <c r="C15" s="105" t="s">
        <v>110</v>
      </c>
      <c r="D15" s="105" t="s">
        <v>111</v>
      </c>
      <c r="E15" s="105" t="s">
        <v>112</v>
      </c>
      <c r="F15" s="105" t="s">
        <v>114</v>
      </c>
      <c r="G15" s="105" t="s">
        <v>115</v>
      </c>
      <c r="H15" s="105" t="s">
        <v>214</v>
      </c>
      <c r="I15" s="105" t="s">
        <v>124</v>
      </c>
      <c r="J15" s="105" t="s">
        <v>125</v>
      </c>
      <c r="K15" t="s">
        <v>113</v>
      </c>
      <c r="L15" s="105" t="s">
        <v>224</v>
      </c>
    </row>
    <row r="16" spans="1:12">
      <c r="A16" s="105" t="s">
        <v>195</v>
      </c>
      <c r="B16" s="105" t="s">
        <v>107</v>
      </c>
      <c r="C16" s="105" t="s">
        <v>110</v>
      </c>
      <c r="D16" s="105" t="s">
        <v>112</v>
      </c>
      <c r="E16" s="105" t="s">
        <v>114</v>
      </c>
      <c r="F16" s="105" t="s">
        <v>115</v>
      </c>
      <c r="G16" s="105" t="s">
        <v>214</v>
      </c>
      <c r="H16" s="105" t="s">
        <v>113</v>
      </c>
      <c r="I16" s="105"/>
      <c r="J16" s="105"/>
    </row>
    <row r="17" spans="1:11">
      <c r="A17" s="105" t="s">
        <v>196</v>
      </c>
      <c r="B17" s="105" t="s">
        <v>107</v>
      </c>
      <c r="C17" s="105" t="s">
        <v>110</v>
      </c>
      <c r="D17" s="105" t="s">
        <v>116</v>
      </c>
      <c r="E17" s="105" t="s">
        <v>113</v>
      </c>
      <c r="F17" s="105" t="s">
        <v>224</v>
      </c>
      <c r="G17" s="105"/>
      <c r="H17" s="105"/>
      <c r="I17" s="105"/>
      <c r="J17" s="105"/>
    </row>
    <row r="18" spans="1:11">
      <c r="A18" s="105" t="s">
        <v>98</v>
      </c>
      <c r="B18" s="105" t="s">
        <v>107</v>
      </c>
      <c r="C18" s="105" t="s">
        <v>110</v>
      </c>
      <c r="D18" s="105" t="s">
        <v>117</v>
      </c>
      <c r="E18" s="105" t="s">
        <v>118</v>
      </c>
      <c r="F18" s="105" t="s">
        <v>119</v>
      </c>
      <c r="G18" s="105"/>
      <c r="H18" s="105"/>
      <c r="I18" s="105"/>
      <c r="J18" s="105"/>
    </row>
    <row r="19" spans="1:11">
      <c r="A19" s="105" t="s">
        <v>216</v>
      </c>
      <c r="B19" s="105" t="s">
        <v>107</v>
      </c>
      <c r="C19" s="105" t="s">
        <v>110</v>
      </c>
      <c r="D19" s="105" t="s">
        <v>118</v>
      </c>
      <c r="E19" s="105" t="s">
        <v>119</v>
      </c>
      <c r="F19" s="105"/>
      <c r="G19" s="105"/>
      <c r="H19" s="105"/>
      <c r="I19" s="105"/>
      <c r="J19" s="105"/>
    </row>
    <row r="20" spans="1:11">
      <c r="A20" s="105" t="s">
        <v>215</v>
      </c>
      <c r="B20" s="105" t="s">
        <v>107</v>
      </c>
      <c r="C20" s="105" t="s">
        <v>110</v>
      </c>
      <c r="D20" s="105" t="s">
        <v>118</v>
      </c>
      <c r="E20" s="105" t="s">
        <v>119</v>
      </c>
      <c r="F20" s="105" t="s">
        <v>224</v>
      </c>
      <c r="G20" s="105"/>
      <c r="H20" s="105"/>
      <c r="I20" s="105"/>
      <c r="J20" s="105"/>
    </row>
    <row r="21" spans="1:11">
      <c r="A21" s="105" t="s">
        <v>97</v>
      </c>
      <c r="B21" s="105" t="s">
        <v>107</v>
      </c>
      <c r="C21" s="105" t="s">
        <v>109</v>
      </c>
      <c r="D21" s="105"/>
      <c r="E21" s="105"/>
      <c r="F21" s="105"/>
      <c r="G21" s="105"/>
      <c r="H21" s="105"/>
      <c r="I21" s="105"/>
      <c r="J21" s="105"/>
    </row>
    <row r="22" spans="1:11">
      <c r="A22" s="105" t="s">
        <v>96</v>
      </c>
      <c r="B22" s="105" t="s">
        <v>107</v>
      </c>
      <c r="C22" s="105" t="s">
        <v>110</v>
      </c>
      <c r="D22" s="105" t="s">
        <v>120</v>
      </c>
      <c r="E22" s="105"/>
      <c r="F22" s="105"/>
      <c r="G22" s="105"/>
      <c r="H22" s="105"/>
      <c r="I22" s="105"/>
      <c r="J22" s="105"/>
    </row>
    <row r="23" spans="1:11">
      <c r="A23" s="105" t="s">
        <v>95</v>
      </c>
      <c r="B23" s="105" t="s">
        <v>107</v>
      </c>
      <c r="C23" s="105" t="s">
        <v>110</v>
      </c>
      <c r="D23" s="105" t="s">
        <v>121</v>
      </c>
      <c r="E23" s="105"/>
      <c r="F23" s="105"/>
      <c r="G23" s="105"/>
      <c r="H23" s="105"/>
      <c r="I23" s="105"/>
      <c r="J23" s="105"/>
    </row>
    <row r="24" spans="1:11">
      <c r="A24" s="105" t="s">
        <v>127</v>
      </c>
      <c r="B24" s="105" t="s">
        <v>107</v>
      </c>
      <c r="C24" s="105" t="s">
        <v>126</v>
      </c>
      <c r="D24" s="105" t="s">
        <v>213</v>
      </c>
      <c r="E24" s="105"/>
      <c r="F24" s="105"/>
      <c r="G24" s="105"/>
      <c r="H24" s="105"/>
      <c r="I24" s="105"/>
      <c r="J24" s="105"/>
    </row>
    <row r="25" spans="1:11">
      <c r="A25" s="105" t="s">
        <v>197</v>
      </c>
      <c r="B25" s="105" t="s">
        <v>107</v>
      </c>
      <c r="C25" s="105" t="s">
        <v>131</v>
      </c>
      <c r="D25" s="105" t="s">
        <v>132</v>
      </c>
      <c r="E25" s="105" t="s">
        <v>133</v>
      </c>
      <c r="F25" s="105" t="s">
        <v>134</v>
      </c>
      <c r="G25" s="105" t="s">
        <v>112</v>
      </c>
      <c r="H25" s="105" t="s">
        <v>224</v>
      </c>
      <c r="I25" s="105"/>
      <c r="J25" s="105"/>
    </row>
    <row r="26" spans="1:11">
      <c r="A26" s="105" t="s">
        <v>209</v>
      </c>
      <c r="B26" s="105" t="s">
        <v>107</v>
      </c>
      <c r="C26" s="105" t="s">
        <v>131</v>
      </c>
      <c r="D26" s="105" t="s">
        <v>205</v>
      </c>
      <c r="E26" s="105" t="s">
        <v>112</v>
      </c>
      <c r="F26" s="105" t="s">
        <v>132</v>
      </c>
      <c r="G26" s="105" t="s">
        <v>133</v>
      </c>
      <c r="H26" s="105" t="s">
        <v>134</v>
      </c>
      <c r="I26" s="105" t="s">
        <v>224</v>
      </c>
      <c r="J26" s="105"/>
    </row>
    <row r="27" spans="1:11">
      <c r="A27" s="105" t="s">
        <v>208</v>
      </c>
      <c r="B27" s="105" t="s">
        <v>107</v>
      </c>
      <c r="C27" s="105" t="s">
        <v>131</v>
      </c>
      <c r="D27" s="105" t="s">
        <v>205</v>
      </c>
      <c r="E27" s="105" t="s">
        <v>132</v>
      </c>
      <c r="F27" s="105" t="s">
        <v>133</v>
      </c>
      <c r="G27" s="105" t="s">
        <v>206</v>
      </c>
      <c r="H27" s="105" t="s">
        <v>207</v>
      </c>
      <c r="I27" s="105" t="s">
        <v>134</v>
      </c>
      <c r="J27" s="105" t="s">
        <v>112</v>
      </c>
      <c r="K27" s="105" t="s">
        <v>224</v>
      </c>
    </row>
    <row r="28" spans="1:11">
      <c r="A28" s="105" t="s">
        <v>128</v>
      </c>
      <c r="B28" s="105" t="s">
        <v>107</v>
      </c>
      <c r="C28" s="105" t="s">
        <v>131</v>
      </c>
      <c r="D28" s="105" t="s">
        <v>135</v>
      </c>
      <c r="E28" s="105"/>
      <c r="F28" s="105"/>
      <c r="G28" s="105"/>
      <c r="H28" s="105"/>
      <c r="I28" s="105"/>
      <c r="J28" s="105"/>
      <c r="K28" s="105"/>
    </row>
    <row r="29" spans="1:11">
      <c r="A29" s="105" t="s">
        <v>106</v>
      </c>
      <c r="B29" s="105" t="s">
        <v>107</v>
      </c>
      <c r="C29" s="105" t="s">
        <v>131</v>
      </c>
      <c r="D29" s="105" t="s">
        <v>135</v>
      </c>
      <c r="E29" s="105"/>
      <c r="F29" s="105"/>
      <c r="G29" s="105"/>
      <c r="H29" s="105"/>
      <c r="I29" s="105"/>
      <c r="J29" s="105"/>
      <c r="K29" s="105"/>
    </row>
    <row r="30" spans="1:11">
      <c r="A30" s="105" t="s">
        <v>129</v>
      </c>
      <c r="B30" s="105" t="s">
        <v>107</v>
      </c>
      <c r="C30" s="105" t="s">
        <v>131</v>
      </c>
      <c r="D30" s="105" t="s">
        <v>111</v>
      </c>
      <c r="E30" s="105" t="s">
        <v>112</v>
      </c>
      <c r="F30" s="105" t="s">
        <v>132</v>
      </c>
      <c r="G30" s="105" t="s">
        <v>133</v>
      </c>
      <c r="H30" s="105" t="s">
        <v>206</v>
      </c>
      <c r="I30" s="105" t="s">
        <v>207</v>
      </c>
      <c r="J30" s="105" t="s">
        <v>210</v>
      </c>
      <c r="K30" s="105" t="s">
        <v>224</v>
      </c>
    </row>
    <row r="31" spans="1:11">
      <c r="A31" s="105" t="s">
        <v>130</v>
      </c>
      <c r="B31" s="105" t="s">
        <v>131</v>
      </c>
      <c r="C31" s="105" t="s">
        <v>111</v>
      </c>
      <c r="D31" s="105" t="s">
        <v>112</v>
      </c>
      <c r="E31" s="105" t="s">
        <v>132</v>
      </c>
      <c r="F31" s="105" t="s">
        <v>133</v>
      </c>
      <c r="G31" s="105" t="s">
        <v>210</v>
      </c>
      <c r="H31" s="105" t="s">
        <v>211</v>
      </c>
      <c r="I31" s="105" t="s">
        <v>212</v>
      </c>
      <c r="J31" s="105" t="s">
        <v>224</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D4D2985358D454F91CDFA96398E7DAC" ma:contentTypeVersion="14" ma:contentTypeDescription="新しいドキュメントを作成します。" ma:contentTypeScope="" ma:versionID="71eb6addb018fd950b687f1cd066f3b3">
  <xsd:schema xmlns:xsd="http://www.w3.org/2001/XMLSchema" xmlns:xs="http://www.w3.org/2001/XMLSchema" xmlns:p="http://schemas.microsoft.com/office/2006/metadata/properties" xmlns:ns2="d6dcacc7-e460-4c7a-a2ed-e890e37b378d" xmlns:ns3="7f1e29f5-1aa2-4ed7-a4c5-0f459278da93" targetNamespace="http://schemas.microsoft.com/office/2006/metadata/properties" ma:root="true" ma:fieldsID="2aff8d9f6c550a0b35c83d5403a45cac" ns2:_="" ns3:_="">
    <xsd:import namespace="d6dcacc7-e460-4c7a-a2ed-e890e37b378d"/>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dcacc7-e460-4c7a-a2ed-e890e37b37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d6dcacc7-e460-4c7a-a2ed-e890e37b378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5FB06FC-71AE-41B6-945C-C0B3B99AC3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dcacc7-e460-4c7a-a2ed-e890e37b378d"/>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B092F6D-A213-4140-9345-E45F17986020}">
  <ds:schemaRefs>
    <ds:schemaRef ds:uri="http://schemas.microsoft.com/sharepoint/v3/contenttype/forms"/>
  </ds:schemaRefs>
</ds:datastoreItem>
</file>

<file path=customXml/itemProps3.xml><?xml version="1.0" encoding="utf-8"?>
<ds:datastoreItem xmlns:ds="http://schemas.openxmlformats.org/officeDocument/2006/customXml" ds:itemID="{4A34DF84-BC9F-479D-BF67-3697D0FBC612}">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7f1e29f5-1aa2-4ed7-a4c5-0f459278da93"/>
    <ds:schemaRef ds:uri="d6dcacc7-e460-4c7a-a2ed-e890e37b378d"/>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34</vt:i4>
      </vt:variant>
    </vt:vector>
  </HeadingPairs>
  <TitlesOfParts>
    <vt:vector size="37" baseType="lpstr">
      <vt:lpstr>付表３－２</vt:lpstr>
      <vt:lpstr>勤務形態一覧表（汎用）</vt:lpstr>
      <vt:lpstr>選択肢</vt:lpstr>
      <vt:lpstr>'勤務形態一覧表（汎用）'!Print_Area</vt:lpstr>
      <vt:lpstr>医療型障害児入所施設</vt:lpstr>
      <vt:lpstr>一般相談支援事業</vt:lpstr>
      <vt:lpstr>機能訓練</vt:lpstr>
      <vt:lpstr>居宅介護</vt:lpstr>
      <vt:lpstr>居宅介護・重度訪問介護・同行援護・行動援護</vt:lpstr>
      <vt:lpstr>居宅訪問型児童発達支援</vt:lpstr>
      <vt:lpstr>共同生活援助</vt:lpstr>
      <vt:lpstr>共同生活援助・介護サービス包括型</vt:lpstr>
      <vt:lpstr>共同生活援助・外部サービス利用型</vt:lpstr>
      <vt:lpstr>共同生活援助・日中サービス支援型</vt:lpstr>
      <vt:lpstr>行動援護</vt:lpstr>
      <vt:lpstr>児童発達支援・児童発達支援センターであるもの</vt:lpstr>
      <vt:lpstr>児童発達支援・主として重症心身障害児を対象とする場合</vt:lpstr>
      <vt:lpstr>児童発達支援・放課後等デイサービス</vt:lpstr>
      <vt:lpstr>自立生活援助</vt:lpstr>
      <vt:lpstr>就労移行支援</vt:lpstr>
      <vt:lpstr>就労継続支援Ａ型</vt:lpstr>
      <vt:lpstr>就労継続支援Ａ型・B型</vt:lpstr>
      <vt:lpstr>就労定着支援</vt:lpstr>
      <vt:lpstr>重度障害者等包括支援</vt:lpstr>
      <vt:lpstr>重度訪問介護</vt:lpstr>
      <vt:lpstr>障害者支援施設</vt:lpstr>
      <vt:lpstr>生活介護</vt:lpstr>
      <vt:lpstr>生活訓練</vt:lpstr>
      <vt:lpstr>短期入所・空床利用型</vt:lpstr>
      <vt:lpstr>短期入所・単独型</vt:lpstr>
      <vt:lpstr>短期入所・併設型</vt:lpstr>
      <vt:lpstr>同行援護</vt:lpstr>
      <vt:lpstr>特定相談支援・障害児相談支援</vt:lpstr>
      <vt:lpstr>認定指定就労移行支援</vt:lpstr>
      <vt:lpstr>福祉型障害児入所施設</vt:lpstr>
      <vt:lpstr>保育所等訪問支援</vt:lpstr>
      <vt:lpstr>療養介護</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Takafumi Kuriki (JP)</dc:creator>
  <cp:lastModifiedBy>西成　祥克</cp:lastModifiedBy>
  <cp:lastPrinted>2025-03-27T10:08:13Z</cp:lastPrinted>
  <dcterms:created xsi:type="dcterms:W3CDTF">2023-12-20T14:26:55Z</dcterms:created>
  <dcterms:modified xsi:type="dcterms:W3CDTF">2025-03-27T10:10:59Z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0x0101004D4D2985358D454F91CDFA96398E7DAC</vt:lpwstr>
  </property>
</Properties>
</file>